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713" activeTab="0"/>
  </bookViews>
  <sheets>
    <sheet name="12-ф (расчеты)" sheetId="1" r:id="rId1"/>
    <sheet name="Указания" sheetId="2" r:id="rId2"/>
  </sheets>
  <definedNames>
    <definedName name="_ftn1" localSheetId="1">'Указания'!#REF!</definedName>
    <definedName name="_ftnref1" localSheetId="1">'Указания'!$C$57</definedName>
    <definedName name="_xlnm.Print_Area" localSheetId="0">'12-ф (расчеты)'!$C$4:$AZ$137</definedName>
    <definedName name="_xlnm.Print_Area" localSheetId="1">'Указания'!$C$4:$C$110</definedName>
  </definedNames>
  <calcPr fullCalcOnLoad="1"/>
</workbook>
</file>

<file path=xl/comments1.xml><?xml version="1.0" encoding="utf-8"?>
<comments xmlns="http://schemas.openxmlformats.org/spreadsheetml/2006/main">
  <authors>
    <author>shimanovich</author>
    <author>SH</author>
  </authors>
  <commentList>
    <comment ref="AD60" authorId="0">
      <text>
        <r>
          <rPr>
            <b/>
            <sz val="8"/>
            <rFont val="Tahoma"/>
            <family val="2"/>
          </rPr>
          <t>По строке 102</t>
        </r>
        <r>
          <rPr>
            <sz val="8"/>
            <rFont val="Tahoma"/>
            <family val="2"/>
          </rPr>
          <t xml:space="preserve"> раздела I отражается сумма задолженности покупателей за отгруженные товары, выполненные работы и оказанные услуги, в том числе обеспеченная полученными векселями (задолженность, числящаяся по счету 62 в отпускных (договорных) ценах), а также сумма задолженности по авансам выданным, учитываемая на счете 60.
Если в соответствии с учетной политикой организации сумма задолженности по договорам аренды, финансовой аренды (лизинга), покупателей за отгруженные товары (включая топливно-энергетические ресурсы), выполненные работы и оказанные услуги учитывается по счету 76, то дебетовый остаток такой задолженности отражается по строке 102 раздела I.
Аккредитивы, учитываемые на счете 60, по строке 102 не отражаются.</t>
        </r>
      </text>
    </comment>
    <comment ref="AD61" authorId="0">
      <text>
        <r>
          <rPr>
            <b/>
            <sz val="8"/>
            <rFont val="Tahoma"/>
            <family val="2"/>
          </rPr>
          <t>По строке 103</t>
        </r>
        <r>
          <rPr>
            <sz val="8"/>
            <rFont val="Tahoma"/>
            <family val="2"/>
          </rPr>
          <t xml:space="preserve"> раздела I отражается общая сумма задолженности покупателей за топливно-энергетические ресурсы, включая авансы выданные, по строке 106 раздела I – общая сумма задолженности поставщикам за топливно-энергетические ресурсы, включая авансы полученные. Данные по строкам 103 и 106 раздела I отражаются независимо от того, являются топливно-энергетические ресурсы товаром или сырьем для организации.
При этом, согласно постановлению Министерства экономики Республики Беларусь от 25 февраля 2000 г. № 30 «Об утверждении перечня материальных ресурсов, относящихся к топливно-энергетическим» (Национальный реестр правовых актов Республики Беларусь, 2000 г., № 36, 8/3070) к топливно-энергетическим ресурсам относятся котельно-печное топливо, топливо для использования в двигателях внутреннего сгорания (ДВС) и энергия.
Котельно-печное топливо: газ природный, газ попутный (нефтяной), газ нефтепереработки, газ сжиженный, мазут топочный, топливо печное бытовое, уголь (каменный и бурый), угольные брикеты, кокс металлургический, торф топливный (фрезерный и кусковой), топливные брикеты, сланцы, дрова, отходы деревообработки и лесозаготовки.
Топливо для использования в двигателях внутреннего сгорания (ДВС): дизельное топливо, реактивное топливо, бензины моторные, керосин.
Энергия: электрическая и тепловая.
Кроме того, для целей данного государственного статистического наблюдения к топливно-энергетическим ресурсам относится нефть.</t>
        </r>
      </text>
    </comment>
    <comment ref="AD64" authorId="0">
      <text>
        <r>
          <rPr>
            <b/>
            <sz val="8"/>
            <rFont val="Tahoma"/>
            <family val="2"/>
          </rPr>
          <t>По строке 105</t>
        </r>
        <r>
          <rPr>
            <sz val="8"/>
            <rFont val="Tahoma"/>
            <family val="2"/>
          </rPr>
          <t xml:space="preserve"> раздела I отражается сумма задолженности поставщикам и подрядчикам за поступившие материальные и другие ценности, выполненные работы и оказанные услуги, в том числе по векселям выданным (кредитовый остаток по счету 60) и сумма задолженности по авансам полученным, учитываемая на счете 62.
Если в соответствии с учетной политикой организации сумма задолженности по договорам аренды, финансовой аренды (лизинга), поставщикам и подрядчикам за поступившие материальные и другие ценности (включая топливно-энергетические ресурсы), выполненные работы и оказанные услуги, учитывается по счету 76, то кредитовый остаток такой задолженности отражается по строке 105 раздела I.</t>
        </r>
      </text>
    </comment>
    <comment ref="AD66" authorId="0">
      <text>
        <r>
          <rPr>
            <b/>
            <sz val="8"/>
            <rFont val="Tahoma"/>
            <family val="2"/>
          </rPr>
          <t xml:space="preserve">По строке 107 </t>
        </r>
        <r>
          <rPr>
            <sz val="8"/>
            <rFont val="Tahoma"/>
            <family val="2"/>
          </rPr>
          <t>раздела I отражается сумма кредитового остатка по счету 68, включая подоходный налог с физических лиц.
Если организация является плательщиком части прибыли (дохода) в бюджет, то кредитовый остаток субсчета «Сумма части прибыли (дохода)» счета 75 отражается по строке 107 раздела I.
Если организация начисляет учредителям доход (дивиденды), который подлежит перечислению в бюджет, то кредитовый остаток счета 75 в части этого начисленного дохода (дивидендов) отражается по строке 107 раздела I.</t>
        </r>
      </text>
    </comment>
    <comment ref="AD67" authorId="0">
      <text>
        <r>
          <rPr>
            <b/>
            <sz val="8"/>
            <rFont val="Tahoma"/>
            <family val="2"/>
          </rPr>
          <t>По строке 108</t>
        </r>
        <r>
          <rPr>
            <sz val="8"/>
            <rFont val="Tahoma"/>
            <family val="2"/>
          </rPr>
          <t xml:space="preserve"> раздела I отражается сумма кредитового остатка счета 69.</t>
        </r>
      </text>
    </comment>
    <comment ref="AD68" authorId="0">
      <text>
        <r>
          <rPr>
            <b/>
            <sz val="8"/>
            <rFont val="Tahoma"/>
            <family val="2"/>
          </rPr>
          <t>По строке 109</t>
        </r>
        <r>
          <rPr>
            <sz val="8"/>
            <rFont val="Tahoma"/>
            <family val="2"/>
          </rPr>
          <t xml:space="preserve"> раздела I отражается сумма задолженности персоналу как состоящему, так и не состоящему в списочном составе, по оплате труда (по всем видам заработной платы, премиям, пособиям и другим выплатам), а также по выплате доходов по акциям и другим ценным бумагам (кредитовый остаток по счету 70).</t>
        </r>
      </text>
    </comment>
    <comment ref="AD69" authorId="0">
      <text>
        <r>
          <rPr>
            <b/>
            <sz val="8"/>
            <rFont val="Tahoma"/>
            <family val="2"/>
          </rPr>
          <t>По строке 110</t>
        </r>
        <r>
          <rPr>
            <sz val="8"/>
            <rFont val="Tahoma"/>
            <family val="2"/>
          </rPr>
          <t xml:space="preserve"> раздела I отражаются данные кредитовых остатков счетов бухгалтерского учета 66 «Расчеты по краткосрочным кредитам и займам» (далее – счет 66) и 67 «Расчеты по долгосрочным кредитам и займам» (далее – счет 67).</t>
        </r>
      </text>
    </comment>
    <comment ref="AD71" authorId="0">
      <text>
        <r>
          <rPr>
            <b/>
            <sz val="8"/>
            <rFont val="Tahoma"/>
            <family val="2"/>
          </rPr>
          <t>По строке 111</t>
        </r>
        <r>
          <rPr>
            <sz val="8"/>
            <rFont val="Tahoma"/>
            <family val="2"/>
          </rPr>
          <t xml:space="preserve"> раздела I отражается сумма задолженности по краткосрочным и долгосрочным кредитам, а также проценты по ним по данным аналитического учета к счетам 66 и 67.</t>
        </r>
      </text>
    </comment>
    <comment ref="AD72" authorId="0">
      <text>
        <r>
          <rPr>
            <b/>
            <sz val="8"/>
            <rFont val="Tahoma"/>
            <family val="2"/>
          </rPr>
          <t xml:space="preserve">По строке 113 </t>
        </r>
        <r>
          <rPr>
            <sz val="8"/>
            <rFont val="Tahoma"/>
            <family val="2"/>
          </rPr>
          <t>раздела I отражается сумма задолженности по краткосрочным и долгосрочным займам, а также проценты по ним по данным аналитического учета к счетам 66 и 67.</t>
        </r>
      </text>
    </comment>
    <comment ref="AD74" authorId="0">
      <text>
        <r>
          <rPr>
            <b/>
            <sz val="8"/>
            <rFont val="Tahoma"/>
            <family val="2"/>
          </rPr>
          <t>По строке 117</t>
        </r>
        <r>
          <rPr>
            <sz val="8"/>
            <rFont val="Tahoma"/>
            <family val="2"/>
          </rPr>
          <t xml:space="preserve"> раздела I отражается сумма задолженности по кредитам и займам субъектам хозяйствования России по данным аналитического учета к счетам 66 и 67.</t>
        </r>
      </text>
    </comment>
    <comment ref="J103" authorId="0">
      <text>
        <r>
          <rPr>
            <b/>
            <sz val="8"/>
            <rFont val="Tahoma"/>
            <family val="2"/>
          </rPr>
          <t>По строке 218</t>
        </r>
        <r>
          <rPr>
            <sz val="8"/>
            <rFont val="Tahoma"/>
            <family val="2"/>
          </rPr>
          <t xml:space="preserve"> раздела II отражаются данные о состоянии расчетов со странами Европейского Союза: Австрийская Республика, Королевство Бельгии, Соединенное Королевство Великобритании и Северной Ирландии, Федеративная Республика Германия, Греческая Республика, Королевство Дания, Ирландия, Королевство Испания, Итальянская Республика, Великое Герцогство Люксембург, Королевство Нидерландов, Португальская Республика, Финляндская Республика, Французская Республика, Королевство Швеция, Венгрия, Республика Кипр, Республика Мальта, Республика Польша, Республика Словения, Словацкая Республика, Чешская Республика, Республика Болгария, Румыния, Республика Хорватия, кроме Латвийской Республики, Литовской Республики и Эстонской Республики. В дальнейшем, при вступлении в Европейский Союз других стран, расчеты с ними необходимо отражать по данной строке.</t>
        </r>
      </text>
    </comment>
    <comment ref="AQ87" authorId="0">
      <text>
        <r>
          <rPr>
            <b/>
            <sz val="8"/>
            <rFont val="Tahoma"/>
            <family val="2"/>
          </rPr>
          <t>В графе 7</t>
        </r>
        <r>
          <rPr>
            <sz val="8"/>
            <rFont val="Tahoma"/>
            <family val="2"/>
          </rPr>
          <t xml:space="preserve"> раздела II отражается сумма задолженности по выданным (перечисленным) денежным средствам в виде авансов (задатков, предоплаты) поставщикам и подрядчикам, исполнителям за приобретаемое имущество, либо выполнение работ, оказание услуг, учитываемая на счетах 60 и 76.
Организации, подчиненные (входящие в состав) Белорусскому государственному концерну по нефти и химии, в графе 7 раздела II также отражают суммы предварительной оплаты за тепловую и электрическую энергию, учитываемые на счете 97.</t>
        </r>
      </text>
    </comment>
    <comment ref="AV87" authorId="0">
      <text>
        <r>
          <rPr>
            <b/>
            <sz val="8"/>
            <rFont val="Tahoma"/>
            <family val="2"/>
          </rPr>
          <t>В графе 8</t>
        </r>
        <r>
          <rPr>
            <sz val="8"/>
            <rFont val="Tahoma"/>
            <family val="2"/>
          </rPr>
          <t xml:space="preserve"> раздела II отражается сумма задолженности по полученным денежным средствам в виде авансов (задатков, предоплаты) от покупателей и заказчиков под поставку материальных ценностей либо под выполнение работ, оказание услуг, учитываемая на счетах 62 и 76.</t>
        </r>
      </text>
    </comment>
    <comment ref="AE118" authorId="0">
      <text>
        <r>
          <rPr>
            <b/>
            <sz val="8"/>
            <rFont val="Tahoma"/>
            <family val="2"/>
          </rPr>
          <t>В графах 5 и 6</t>
        </r>
        <r>
          <rPr>
            <sz val="8"/>
            <rFont val="Tahoma"/>
            <family val="2"/>
          </rPr>
          <t xml:space="preserve"> раздела III отражается сумма задолженности только за нефть и не отражается сумма задолженности за нефтепродукты, которая входит в общую сумму задолженности за топливно-энергетические ресурсы.</t>
        </r>
      </text>
    </comment>
    <comment ref="AU118" authorId="0">
      <text>
        <r>
          <rPr>
            <b/>
            <sz val="8"/>
            <rFont val="Tahoma"/>
            <family val="2"/>
          </rPr>
          <t xml:space="preserve">В графе 9 </t>
        </r>
        <r>
          <rPr>
            <sz val="8"/>
            <rFont val="Tahoma"/>
            <family val="2"/>
          </rPr>
          <t>раздела III отражается сумма задолженности по полученным денежным средствам в виде авансов (задатков, предоплаты) от покупателей и заказчиков под поставку топливно-энергетических ресурсов, учитываемая на счетах 62 и 76.</t>
        </r>
      </text>
    </comment>
    <comment ref="BC107" authorId="0">
      <text>
        <r>
          <rPr>
            <b/>
            <sz val="8"/>
            <rFont val="Tahoma"/>
            <family val="0"/>
          </rPr>
          <t xml:space="preserve">графа 1
</t>
        </r>
      </text>
    </comment>
    <comment ref="BE107" authorId="0">
      <text>
        <r>
          <rPr>
            <b/>
            <sz val="8"/>
            <rFont val="Tahoma"/>
            <family val="0"/>
          </rPr>
          <t>графа 2</t>
        </r>
      </text>
    </comment>
    <comment ref="BF107" authorId="0">
      <text>
        <r>
          <rPr>
            <b/>
            <sz val="8"/>
            <rFont val="Tahoma"/>
            <family val="0"/>
          </rPr>
          <t>графа 3</t>
        </r>
      </text>
    </comment>
    <comment ref="BG107" authorId="0">
      <text>
        <r>
          <rPr>
            <b/>
            <sz val="8"/>
            <rFont val="Tahoma"/>
            <family val="0"/>
          </rPr>
          <t>графа 4</t>
        </r>
      </text>
    </comment>
    <comment ref="BH107" authorId="0">
      <text>
        <r>
          <rPr>
            <b/>
            <sz val="8"/>
            <rFont val="Tahoma"/>
            <family val="0"/>
          </rPr>
          <t>графа 5</t>
        </r>
      </text>
    </comment>
    <comment ref="BI107" authorId="0">
      <text>
        <r>
          <rPr>
            <b/>
            <sz val="8"/>
            <rFont val="Tahoma"/>
            <family val="0"/>
          </rPr>
          <t>графа 6</t>
        </r>
      </text>
    </comment>
    <comment ref="BJ107" authorId="0">
      <text>
        <r>
          <rPr>
            <b/>
            <sz val="8"/>
            <rFont val="Tahoma"/>
            <family val="0"/>
          </rPr>
          <t>графа 7</t>
        </r>
      </text>
    </comment>
    <comment ref="BK107" authorId="0">
      <text>
        <r>
          <rPr>
            <b/>
            <sz val="8"/>
            <rFont val="Tahoma"/>
            <family val="0"/>
          </rPr>
          <t>графа 8</t>
        </r>
      </text>
    </comment>
    <comment ref="BC119" authorId="0">
      <text>
        <r>
          <rPr>
            <b/>
            <sz val="8"/>
            <rFont val="Tahoma"/>
            <family val="0"/>
          </rPr>
          <t>данные в графе 1 должны быть больше или равны данным в графе 2 по всем строкам</t>
        </r>
      </text>
    </comment>
    <comment ref="BC123" authorId="0">
      <text>
        <r>
          <rPr>
            <b/>
            <sz val="8"/>
            <rFont val="Tahoma"/>
            <family val="0"/>
          </rPr>
          <t>данные в графе 1 должны быть больше или равны данным в графе 2 по всем строкам;</t>
        </r>
      </text>
    </comment>
    <comment ref="BE119" authorId="0">
      <text>
        <r>
          <rPr>
            <b/>
            <sz val="8"/>
            <rFont val="Tahoma"/>
            <family val="0"/>
          </rPr>
          <t>данные в графе 1 должны быть больше или равны сумме данных в графах 3, 5, 7 по всем строкам;</t>
        </r>
      </text>
    </comment>
    <comment ref="BE123" authorId="0">
      <text>
        <r>
          <rPr>
            <b/>
            <sz val="8"/>
            <rFont val="Tahoma"/>
            <family val="0"/>
          </rPr>
          <t>данные в графе 1 должны быть больше или равны сумме данных в графах 3, 5, 7 по всем строкам;</t>
        </r>
      </text>
    </comment>
    <comment ref="BF119" authorId="0">
      <text>
        <r>
          <rPr>
            <b/>
            <sz val="8"/>
            <rFont val="Tahoma"/>
            <family val="0"/>
          </rPr>
          <t>данные в графе 1 должны быть больше или равны данным в графе 9 по всем строкам;</t>
        </r>
      </text>
    </comment>
    <comment ref="BF123" authorId="0">
      <text>
        <r>
          <rPr>
            <b/>
            <sz val="8"/>
            <rFont val="Tahoma"/>
            <family val="0"/>
          </rPr>
          <t>данные в графе 1 должны быть больше или равны данным в графе 9 по всем строкам;</t>
        </r>
      </text>
    </comment>
    <comment ref="BG119" authorId="0">
      <text>
        <r>
          <rPr>
            <b/>
            <sz val="8"/>
            <rFont val="Tahoma"/>
            <family val="0"/>
          </rPr>
          <t>данные в графе 2 должны быть больше или равны сумме данных в графах 4, 6, 8 по всем строкам;</t>
        </r>
      </text>
    </comment>
    <comment ref="BG123" authorId="0">
      <text>
        <r>
          <rPr>
            <b/>
            <sz val="8"/>
            <rFont val="Tahoma"/>
            <family val="0"/>
          </rPr>
          <t>данные в графе 2 должны быть больше или равны сумме данных в графах 4, 6, 8 по всем строкам;</t>
        </r>
      </text>
    </comment>
    <comment ref="BC121" authorId="0">
      <text>
        <r>
          <rPr>
            <b/>
            <sz val="8"/>
            <rFont val="Tahoma"/>
            <family val="0"/>
          </rPr>
          <t>данные в графе 1 должны быть больше или равны данным в графе 2 по всем строкам</t>
        </r>
      </text>
    </comment>
    <comment ref="BC124" authorId="0">
      <text>
        <r>
          <rPr>
            <b/>
            <sz val="8"/>
            <rFont val="Tahoma"/>
            <family val="0"/>
          </rPr>
          <t>данные в графе 1 должны быть больше или равны данным в графе 2 по всем строкам;</t>
        </r>
      </text>
    </comment>
    <comment ref="BE121" authorId="0">
      <text>
        <r>
          <rPr>
            <b/>
            <sz val="8"/>
            <rFont val="Tahoma"/>
            <family val="0"/>
          </rPr>
          <t>данные в графе 1 должны быть больше или равны сумме данных в графах 3, 5, 7 по всем строкам;</t>
        </r>
      </text>
    </comment>
    <comment ref="BE124" authorId="0">
      <text>
        <r>
          <rPr>
            <b/>
            <sz val="8"/>
            <rFont val="Tahoma"/>
            <family val="0"/>
          </rPr>
          <t>данные в графе 1 должны быть больше или равны сумме данных в графах 3, 5, 7 по всем строкам;</t>
        </r>
      </text>
    </comment>
    <comment ref="BF121" authorId="0">
      <text>
        <r>
          <rPr>
            <b/>
            <sz val="8"/>
            <rFont val="Tahoma"/>
            <family val="0"/>
          </rPr>
          <t>данные в графе 1 должны быть больше или равны данным в графе 9 по всем строкам;</t>
        </r>
      </text>
    </comment>
    <comment ref="BF124" authorId="0">
      <text>
        <r>
          <rPr>
            <b/>
            <sz val="8"/>
            <rFont val="Tahoma"/>
            <family val="0"/>
          </rPr>
          <t>данные в графе 1 должны быть больше или равны данным в графе 9 по всем строкам;</t>
        </r>
      </text>
    </comment>
    <comment ref="BG121" authorId="0">
      <text>
        <r>
          <rPr>
            <b/>
            <sz val="8"/>
            <rFont val="Tahoma"/>
            <family val="0"/>
          </rPr>
          <t>данные в графе 2 должны быть больше или равны сумме данных в графах 4, 6, 8 по всем строкам;</t>
        </r>
      </text>
    </comment>
    <comment ref="BG124" authorId="0">
      <text>
        <r>
          <rPr>
            <b/>
            <sz val="8"/>
            <rFont val="Tahoma"/>
            <family val="0"/>
          </rPr>
          <t>данные в графе 2 должны быть больше или равны сумме данных в графах 4, 6, 8 по всем строкам;</t>
        </r>
      </text>
    </comment>
    <comment ref="BI119" authorId="0">
      <text>
        <r>
          <rPr>
            <b/>
            <sz val="8"/>
            <rFont val="Tahoma"/>
            <family val="0"/>
          </rPr>
          <t>данные по строке 201 графы 1 раздела II должны быть равны данным по строке 101 графы 1 раздела I;</t>
        </r>
      </text>
    </comment>
    <comment ref="BI120" authorId="0">
      <text>
        <r>
          <rPr>
            <b/>
            <sz val="8"/>
            <rFont val="Tahoma"/>
            <family val="0"/>
          </rPr>
          <t>данные по строке 201 графы 2 раздела II должны быть равны данным по строке 102 графы 1 раздела I;</t>
        </r>
      </text>
    </comment>
    <comment ref="BI121" authorId="0">
      <text>
        <r>
          <rPr>
            <b/>
            <sz val="8"/>
            <rFont val="Tahoma"/>
            <family val="0"/>
          </rPr>
          <t>данные по строке 201 графы 3 раздела II должны быть равны данным по строке 104 графы 1 раздела I;</t>
        </r>
      </text>
    </comment>
    <comment ref="BI122" authorId="0">
      <text>
        <r>
          <rPr>
            <b/>
            <sz val="8"/>
            <rFont val="Tahoma"/>
            <family val="0"/>
          </rPr>
          <t>данные по строке 201 графы 4 раздела II должны быть равны данным по строке 105 графы 1 раздела I;</t>
        </r>
      </text>
    </comment>
    <comment ref="BI123" authorId="0">
      <text>
        <r>
          <rPr>
            <b/>
            <sz val="8"/>
            <rFont val="Tahoma"/>
            <family val="0"/>
          </rPr>
          <t>данные по строке 201 графы 5 раздела II должны быть равны данным по строке 101 графы 2 раздела I;</t>
        </r>
      </text>
    </comment>
    <comment ref="BI124" authorId="0">
      <text>
        <r>
          <rPr>
            <b/>
            <sz val="8"/>
            <rFont val="Tahoma"/>
            <family val="0"/>
          </rPr>
          <t>данные по строке 201 графы 6 раздела II должны быть равны данным по строке 104 графы 2 раздела I;</t>
        </r>
      </text>
    </comment>
    <comment ref="BK119" authorId="0">
      <text>
        <r>
          <rPr>
            <b/>
            <sz val="8"/>
            <rFont val="Tahoma"/>
            <family val="0"/>
          </rPr>
          <t>данные по строке 301 графы 1 раздела III должны быть равны данным по строке 106 графы 1 раздела I;</t>
        </r>
      </text>
    </comment>
    <comment ref="BK120" authorId="0">
      <text>
        <r>
          <rPr>
            <b/>
            <sz val="8"/>
            <rFont val="Tahoma"/>
            <family val="0"/>
          </rPr>
          <t>данные по строке 301 графы 2 раздела III должны быть равны данным по строке 106 графы 2 раздела I;</t>
        </r>
      </text>
    </comment>
    <comment ref="BK121" authorId="0">
      <text>
        <r>
          <rPr>
            <b/>
            <sz val="8"/>
            <rFont val="Tahoma"/>
            <family val="0"/>
          </rPr>
          <t>данные по строке 301 графы 9 раздела III должны быть меньше или равны данным по строке 201 графы 8 раздела II;</t>
        </r>
      </text>
    </comment>
    <comment ref="BL119" authorId="0">
      <text>
        <r>
          <rPr>
            <b/>
            <sz val="8"/>
            <rFont val="Tahoma"/>
            <family val="0"/>
          </rPr>
          <t>данные по строке 302 графы 9 раздела III должны быть меньше или равны данным по строке 202 графы 8 раздела II;</t>
        </r>
      </text>
    </comment>
    <comment ref="BM119" authorId="0">
      <text>
        <r>
          <rPr>
            <b/>
            <sz val="8"/>
            <rFont val="Tahoma"/>
            <family val="0"/>
          </rPr>
          <t>данные по строке 303 графы 9 раздела III должны быть меньше или равны данным по строке 209 графы 8 раздела II;</t>
        </r>
      </text>
    </comment>
    <comment ref="BN119" authorId="0">
      <text>
        <r>
          <rPr>
            <b/>
            <sz val="8"/>
            <rFont val="Tahoma"/>
            <family val="0"/>
          </rPr>
          <t>данные по строке 304 графы 9 раздела III должны быть меньше или равны сумме данных по строкам 203–208 и 210–217 графы 8 раздела II.</t>
        </r>
      </text>
    </comment>
    <comment ref="AZ4" authorId="1">
      <text>
        <r>
          <rPr>
            <b/>
            <sz val="8"/>
            <rFont val="Tahoma"/>
            <family val="2"/>
          </rPr>
          <t>(с изм. и доп., внес. пост. Нац. стат. комитета РБ от 09.10.2014 № 178, 27.11.2014 № 208, 18.03.2016 № 11, 28.04.2016 № 25, 03.08.2016 № 104, 19.07.2019 № 69, 24.07.2020 № 64)</t>
        </r>
      </text>
    </comment>
  </commentList>
</comments>
</file>

<file path=xl/sharedStrings.xml><?xml version="1.0" encoding="utf-8"?>
<sst xmlns="http://schemas.openxmlformats.org/spreadsheetml/2006/main" count="268" uniqueCount="220">
  <si>
    <t>24. К просроченной (дебиторской, кредиторской) задолженности, просроченной задолженности по кредитам и займам относится задолженность, не погашенная в сроки, установленные договорами или законодательством. В случаях когда в договорах не указаны конкретные сроки расчетов, в просроченную задолженность включается задолженность, не погашенная в течение 60 дней (с даты отражения задолженности в бухгалтерском учете) по внутриреспубликанским расчетам и 90 дней – по внешним расчетам.</t>
  </si>
  <si>
    <t>25. Задолженность по пени, штрафным санкциям и госпошлине не является просроченной, если по их уплате нормативными правовыми актами не установлены сроки ее уплаты.</t>
  </si>
  <si>
    <t>26. В разделе II «Состояние расчетов внутри республики и с другими странами» (далее – раздел II) и разделе III «Кредиторская задолженность за топливно-энергетические ресурсы» (далее – раздел III) данные раздела I расшифровываются по странам. При этом по строкам 202 раздела II и 302 раздела III отражается состояние расчетов с организациями-резидентами Республики Беларусь.</t>
  </si>
  <si>
    <t>28. В графе 7 раздела II отражается сумма задолженности по выданным (перечисленным) денежным средствам в виде авансов (задатков, предоплаты) поставщикам и подрядчикам, исполнителям за приобретаемое имущество, либо выполнение работ, оказание услуг, учитываемая на счетах 60 и 76.</t>
  </si>
  <si>
    <t>данные по строке 201 в графе 1 раздела II должны быть равны данным по строке 101 в графе 1 раздела I;</t>
  </si>
  <si>
    <t>данные по строке 201 в графе 2 раздела II должны быть равны данным по строке 102 в графе 1 раздела I;</t>
  </si>
  <si>
    <t>данные по строке 201 в графе 3 раздела II должны быть равны данным по строке 104 в графе 1 раздела I;</t>
  </si>
  <si>
    <t>данные по строке 201 в графе 4 раздела II должны быть равны данным по строке 105 в графе 1 раздела I;</t>
  </si>
  <si>
    <t>данные по строке 201 в графе 5 раздела II должны быть равны данным по строке 101 в графе 2 раздела I;</t>
  </si>
  <si>
    <t>данные по строке 201 в графе 6 раздела II должны быть равны данным по строке 104 в графе 2 раздела I;</t>
  </si>
  <si>
    <t>данные по строке 301 в графе 1 раздела III должны быть равны данным по строке 106 в графе 1 раздела I;</t>
  </si>
  <si>
    <t>данные по строке 301 в графе 2 раздела III должны быть равны данным по строке 106 в графе 2 раздела I;</t>
  </si>
  <si>
    <t>данные по строке 301 в графе 9 раздела III должны быть меньше или равны данным по строке 201 в графе 8 раздела II;</t>
  </si>
  <si>
    <t>данные по строке 302 в графе 9 раздела III должны быть меньше или равны данным по строке 202 в графе 8 раздела II;</t>
  </si>
  <si>
    <t>данные по строке 303 в графе 9 раздела III должны быть меньше или равны данным по строке 209 в графе 8 раздела II;</t>
  </si>
  <si>
    <t>29. В графе 8 раздела II отражается сумма задолженности по полученным денежным средствам в виде авансов (задатков, предоплаты) от покупателей и заказчиков под поставку материальных ценностей либо под выполнение работ, оказание услуг, учитываемая на счетах 62 и 76.</t>
  </si>
  <si>
    <t>30. В графах 5 и 6 раздела III отражается сумма задолженности только за нефть и не отражается сумма задолженности за нефтепродукты, которая входит в общую сумму задолженности за топливно-энергетические ресурсы.</t>
  </si>
  <si>
    <t>31. В графе 9 раздела III отражается сумма задолженности по полученным денежным средствам в виде авансов (задатков, предоплаты) от покупателей и заказчиков под поставку топливно-энергетических ресурсов, учитываемая на счетах 62 и 76.</t>
  </si>
  <si>
    <t>32. При заполнении отчета должны соблюдаться следующие арифметические и логические контроли:</t>
  </si>
  <si>
    <t>32.1. в разделе I:</t>
  </si>
  <si>
    <t>32.2. в разделе II:</t>
  </si>
  <si>
    <t>32.3. в разделе III:</t>
  </si>
  <si>
    <t>32.4. в разделах I, II и III:</t>
  </si>
  <si>
    <t>При заполнении отчета должны соблюдаться следующие арифметические и логические контроли</t>
  </si>
  <si>
    <t>Увязка строк</t>
  </si>
  <si>
    <t>Увязка граф</t>
  </si>
  <si>
    <t>Графа 1</t>
  </si>
  <si>
    <t>Графа 2</t>
  </si>
  <si>
    <t>Графа 3</t>
  </si>
  <si>
    <t>Графа 4</t>
  </si>
  <si>
    <t>Если организация является плательщиком части прибыли (дохода) в бюджет, то кредитовый остаток субсчета «Сумма части прибыли (дохода)» счета 75 отражается по строке 107 раздела I.</t>
  </si>
  <si>
    <t>Если организация начисляет учредителям доход (дивиденды), который подлежит перечислению в бюджет, то кредитовый остаток счета 75 в части этого начисленного дохода (дивидендов) отражается по строке 107 раздела I.</t>
  </si>
  <si>
    <t>Организации, подчиненные (входящие в состав) Белорусскому государственному концерну по нефти и химии, в графе 7 раздела II также отражают суммы предварительной оплаты за тепловую и электрическую энергию, учитываемые на счете 97.</t>
  </si>
  <si>
    <t>данные в графе 1 должны быть больше или равны данным в графе 2 по всем строкам;</t>
  </si>
  <si>
    <t>данные по строке 101 должны быть больше или равны данным по строке 102 во всех графах;</t>
  </si>
  <si>
    <t>данные по строке 102 должны быть больше или равны данным по строке 103 во всех графах;</t>
  </si>
  <si>
    <t>данные по строке 104 должны быть больше или равны сумме данных по строкам 105, 107, 108, 109 во всех графах;</t>
  </si>
  <si>
    <t>данные по строке 105 должны быть больше или равны данным по строке 106 во всех графах;</t>
  </si>
  <si>
    <t>данные по строке 110 должны быть больше или равны сумме данных по строкам 111 и 113 во всех графах;</t>
  </si>
  <si>
    <t>данные по строке 110 должны быть больше или равны данным по строке 117 во всех графах;</t>
  </si>
  <si>
    <t>данные в графе 1 должны быть больше или равны данным в графе 5 по всем строкам;</t>
  </si>
  <si>
    <t>данные в графе 2 должны быть больше или равны данным в графе 7 по всем строкам;</t>
  </si>
  <si>
    <t>данные в графе 3 должны быть больше или равны данным в графе 4 по всем строкам;</t>
  </si>
  <si>
    <t>данные в графе 3 должны быть больше или равны данным в графе 6 по всем строкам;</t>
  </si>
  <si>
    <t>данные в графе 4 должны быть больше или равны данным в графе 8 по всем строкам;</t>
  </si>
  <si>
    <t>данные в графе 1 должны быть больше или равны сумме данных в графах 3, 5, 7 по всем строкам;</t>
  </si>
  <si>
    <t>данные в графе 1 должны быть больше или равны данным в графе 9 по всем строкам;</t>
  </si>
  <si>
    <t>данные в графе 2 должны быть больше или равны сумме данных в графах 4, 6, 8 по всем строкам;</t>
  </si>
  <si>
    <t xml:space="preserve">Молдова, Республика </t>
  </si>
  <si>
    <t>Кредиторская задолженность</t>
  </si>
  <si>
    <t>Просроченная задолженность</t>
  </si>
  <si>
    <t>Дебиторская задолженность</t>
  </si>
  <si>
    <t>всего</t>
  </si>
  <si>
    <t>дебиторская</t>
  </si>
  <si>
    <t>кредиторская</t>
  </si>
  <si>
    <t>Беларусь</t>
  </si>
  <si>
    <t>Азербайджан</t>
  </si>
  <si>
    <t>Армения</t>
  </si>
  <si>
    <t>Казахстан</t>
  </si>
  <si>
    <t>Кыргызстан</t>
  </si>
  <si>
    <t>Таджикистан</t>
  </si>
  <si>
    <t>Туркменистан</t>
  </si>
  <si>
    <t>Узбекистан</t>
  </si>
  <si>
    <t>Украина</t>
  </si>
  <si>
    <t>КРЕДИТОРСКАЯ ЗАДОЛЖЕННОСТЬ ЗА ТОПЛИВНО-ЭНЕРГЕТИЧЕСКИЕ РЕСУРСЫ</t>
  </si>
  <si>
    <t>ОТЧЕТ</t>
  </si>
  <si>
    <t>Срок представления</t>
  </si>
  <si>
    <t>Код формы по ОКУД</t>
  </si>
  <si>
    <t>Почтовый адрес (фактический)</t>
  </si>
  <si>
    <t>Наименование показателя</t>
  </si>
  <si>
    <t>А</t>
  </si>
  <si>
    <t>Б</t>
  </si>
  <si>
    <t>(подпись)</t>
  </si>
  <si>
    <t>Месячная</t>
  </si>
  <si>
    <t>ГОСУДАРСТВЕННАЯ СТАТИСТИЧЕСКАЯ ОТЧЕТНОСТЬ</t>
  </si>
  <si>
    <t>КОНФИДЕНЦИАЛЬНОСТЬ ГАРАНТИРУЕТСЯ ПОЛУЧАТЕЛЕМ ИНФОРМАЦИИ</t>
  </si>
  <si>
    <t>УТВЕРЖДЕНО</t>
  </si>
  <si>
    <t xml:space="preserve"> </t>
  </si>
  <si>
    <t>Всего</t>
  </si>
  <si>
    <t>Кредиторская задолженность за топливно-энергетические ресурсы</t>
  </si>
  <si>
    <t>за электрическую энергию</t>
  </si>
  <si>
    <t>за нефть</t>
  </si>
  <si>
    <t>за природный газ</t>
  </si>
  <si>
    <t>из нее
просроченная</t>
  </si>
  <si>
    <t>(инициалы, фамилия)</t>
  </si>
  <si>
    <t>Республики Беларусь</t>
  </si>
  <si>
    <t>о состоянии расчетов</t>
  </si>
  <si>
    <t xml:space="preserve">по состоянию на 1 </t>
  </si>
  <si>
    <t>Форма 12-ф (расчеты)</t>
  </si>
  <si>
    <t>СОСТОЯНИЕ РАСЧЕТОВ</t>
  </si>
  <si>
    <t>Задолженность по кредитам и займам (счета 66, 67)</t>
  </si>
  <si>
    <t>Денежные средства (счета 50, 51, 52, 55, 57)</t>
  </si>
  <si>
    <t>РАЗДЕЛ I</t>
  </si>
  <si>
    <t>РАЗДЕЛ II</t>
  </si>
  <si>
    <t>РАЗДЕЛ III</t>
  </si>
  <si>
    <t>Из нее просроченная</t>
  </si>
  <si>
    <t>Регистрационный номер респондента
в статистическом регистре (ОКПО)</t>
  </si>
  <si>
    <t>Представляют респонденты</t>
  </si>
  <si>
    <t xml:space="preserve">Полное наименование юридического лица </t>
  </si>
  <si>
    <t>Полное наименование обособленного подразделения юридического лица</t>
  </si>
  <si>
    <t>по социальному страхованию и обеспечению (счет 69)</t>
  </si>
  <si>
    <t> </t>
  </si>
  <si>
    <t>х</t>
  </si>
  <si>
    <t>СОСТОЯНИЕ РАСЧЕТОВ ВНУТРИ РЕСПУБЛИКИ И С ДРУГИМИ СТРАНАМИ</t>
  </si>
  <si>
    <t>другие страны</t>
  </si>
  <si>
    <t>Перейти к Указаниям по заполнению формы</t>
  </si>
  <si>
    <t>Перейти к заполнению формы</t>
  </si>
  <si>
    <t xml:space="preserve">УКАЗАНИЯ  </t>
  </si>
  <si>
    <t>по заполнению формы государственной статистической отчетности 12-ф (расчеты) «Отчет о состоянии расчетов»</t>
  </si>
  <si>
    <t>Энергия: электрическая и тепловая.</t>
  </si>
  <si>
    <t>Учетный номер плательщика
(УНП)</t>
  </si>
  <si>
    <t xml:space="preserve">Постановление </t>
  </si>
  <si>
    <t xml:space="preserve">Национального </t>
  </si>
  <si>
    <t xml:space="preserve">статистического комитета </t>
  </si>
  <si>
    <t>Постановление</t>
  </si>
  <si>
    <t>Национального</t>
  </si>
  <si>
    <t>статистического комитета</t>
  </si>
  <si>
    <t>(месяц)</t>
  </si>
  <si>
    <t xml:space="preserve">Электронный адрес (www, e-mail) </t>
  </si>
  <si>
    <t>Таблица 1</t>
  </si>
  <si>
    <t>Код строки</t>
  </si>
  <si>
    <t>Кредиторская задолженность – всего (счета 60, 62, 65, 68–71, 73, 75, 76)</t>
  </si>
  <si>
    <t>поставщикам за товары, работы, услуги, по авансам полученным (счета 60, 62)</t>
  </si>
  <si>
    <t>по налогам и сборам (счет 68)</t>
  </si>
  <si>
    <t>по оплате труда (счет 70)</t>
  </si>
  <si>
    <t>Таблица 2</t>
  </si>
  <si>
    <t>Таблица 3</t>
  </si>
  <si>
    <t xml:space="preserve">Всего (сумма строк с 302 по 304) </t>
  </si>
  <si>
    <t>не являющиеся субъектами малого предпринимательства;</t>
  </si>
  <si>
    <t>1.3. обособленные подразделения юридических лиц, перечисленных в подпунктах 1.1 и 1.2 настоящего пункта, имеющие отдельный баланс.</t>
  </si>
  <si>
    <t>Котельно-печное топливо: газ природный, газ попутный (нефтяной), газ нефтепереработки, газ сжиженный, мазут топочный, топливо печное бытовое, уголь (каменный и бурый), угольные брикеты, кокс металлургический, торф топливный (фрезерный и кусковой), топливные брикеты, сланцы, дрова, отходы деревообработки и лесозаготовки.</t>
  </si>
  <si>
    <t>Топливо для использования в двигателях внутреннего сгорания (ДВС): дизельное топливо, реактивное топливо, бензины моторные, керосин.</t>
  </si>
  <si>
    <t>Кроме того, для целей данного государственного статистического наблюдения к топливно-энергетическим ресурсам относится нефть.</t>
  </si>
  <si>
    <t>юридические лица, обособленные подразделения юридических лиц, имеющие отдельный баланс, в соответствии с Указаниями по заполнению настоящей формы:</t>
  </si>
  <si>
    <t>Дебиторская задолженность – всего (счета 09, 60, 62, 68–71, 73, 75, 76)</t>
  </si>
  <si>
    <t>из нее задолженность покупателей за товары, работы, услуги (в отпускных ценах) (счета 60, 62)</t>
  </si>
  <si>
    <t>из нее за топливно-энергетические ресурсы</t>
  </si>
  <si>
    <t>из нее задолженность:</t>
  </si>
  <si>
    <t xml:space="preserve">из нее задолженность: </t>
  </si>
  <si>
    <t>по кредитам</t>
  </si>
  <si>
    <t>по займам</t>
  </si>
  <si>
    <t>из нее за товары, работы, услуги</t>
  </si>
  <si>
    <t>Из графы 2 – задолженность по авансам выданным</t>
  </si>
  <si>
    <t>Из графы 4 – задолженность по авансам полученным</t>
  </si>
  <si>
    <t>Всего (сумма строк с 202 по 217)</t>
  </si>
  <si>
    <t>в том числе:</t>
  </si>
  <si>
    <t xml:space="preserve">в том числе: </t>
  </si>
  <si>
    <t>7. Данные по счетам бухгалтерского учета, отражающим расчеты с другими лицами (счета 09 «Отложенные налоговые активы», 60 «Расчеты с поставщиками и подрядчиками» (далее – счет 60), 62 «Расчеты с покупателями и заказчиками» (далее – счет 62), 65 «Отложенные налоговые обязательства», 68 «Расчеты по налогам и сборам» (далее – счет 68), 69 «Расчеты по социальному страхованию и обеспечению», 70 «Расчеты с персоналом по оплате труда» (далее – счет 70), 71 «Расчеты с подотчетными лицами», 73 «Расчеты с персоналом по прочим операциям», 75 «Расчеты с учредителями» (далее – счет 75), 76 «Расчеты с разными дебиторами и кредиторами» (далее – счет 76)), приводятся в отчете в развернутом виде: остатки по счетам аналитического учета, по которым имеется дебетовый остаток, включаются в дебиторскую задолженность, по которым имеется кредитовый остаток, – в кредиторскую задолженность.</t>
  </si>
  <si>
    <t>9. Организации, подчиненные (входящие в состав) Белорусскому государственному концерну по нефти и химии, суммы предварительной оплаты за тепловую и электрическую энергию, учитываемые на счете бухгалтерского учета 97 «Расходы будущих периодов» (далее – счет 97), отражают по строкам 101–103 раздела I.</t>
  </si>
  <si>
    <t>11. По строке 102 раздела I отражается сумма задолженности покупателей за отгруженные товары, выполненные работы и оказанные услуги, в том числе обеспеченная полученными векселями (задолженность, числящаяся по счету 62 в отпускных (договорных) ценах), а также сумма задолженности по авансам выданным, учитываемая на счете 60.</t>
  </si>
  <si>
    <t>Аккредитивы, учитываемые на счете 60, по строке 102 не отражаются.</t>
  </si>
  <si>
    <t>12. По строке 103 раздела I отражается общая сумма задолженности покупателей за топливно-энергетические ресурсы, включая авансы выданные, по строке 106 раздела I – общая сумма задолженности поставщикам за топливно-энергетические ресурсы, включая авансы полученные. Данные по строкам 103 и 106 раздела I отражаются независимо от того, являются топливно-энергетические ресурсы товаром или сырьем для организации.</t>
  </si>
  <si>
    <t>13. Сумма дебиторской задолженности, по которой в установленном порядке созданы резервы по сомнительным долгам (строки 101–103 раздела I), уменьшается на сумму этих резервов.</t>
  </si>
  <si>
    <t>15. По строке 107 раздела I отражается сумма кредитового остатка по счету 68, включая подоходный налог с физических лиц.</t>
  </si>
  <si>
    <t>16. По строке 108 раздела I отражается сумма кредитового остатка счета 69.</t>
  </si>
  <si>
    <t>18. По строке 110 раздела I отражаются данные кредитовых остатков счетов бухгалтерского учета 66 «Расчеты по краткосрочным кредитам и займам» (далее – счет 66) и 67 «Расчеты по долгосрочным кредитам и займам» (далее – счет 67).</t>
  </si>
  <si>
    <t>19. По строке 111 раздела I отражается сумма задолженности по краткосрочным и долгосрочным кредитам, а также проценты по ним по данным аналитического учета к счетам 66 и 67.</t>
  </si>
  <si>
    <t>20. По строке 113 раздела I отражается сумма задолженности по краткосрочным и долгосрочным займам, а также проценты по ним по данным аналитического учета к счетам 66 и 67.</t>
  </si>
  <si>
    <t>26-го числа после 
отчетной даты</t>
  </si>
  <si>
    <t>15.01.2014 № 9</t>
  </si>
  <si>
    <t>в виде электронного документа с использованием специализированного программного обеспечения, размещенного на сайте http://www.belstat.gov.by,</t>
  </si>
  <si>
    <t xml:space="preserve">Главному статистическому управлению города Минска; </t>
  </si>
  <si>
    <t>отделу статистики в районе (городе) главного статистического управления области*</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</si>
  <si>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</si>
  <si>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1. Государственную статистическую отчетность по форме 12-ф (расчеты) «Отчет о состоянии расчетов» (далее – отчет) представляют:</t>
  </si>
  <si>
    <t>малые организации, подчиненные (входящие в состав) государственным органам (организациям), а также малые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t>
  </si>
  <si>
    <t>1.2. некоммерческие организации (кроме бюджетных организаций), осуществляющие производство продукции, выполнение работ, оказание услуг для реализации, со средней численностью работников за календарный год 16 человек и более.</t>
  </si>
  <si>
    <t>Некоммерческие организации (кроме бюджетных организаций), осуществляющие производство продукции, выполнение работ, оказание услуг для реализации, без ведомственной подчиненности, со средней численностью работников за календарный год от 16 до 100 человек включительно, представляют отчет только по состоянию на 1 января;</t>
  </si>
  <si>
    <t>2. Юридические лица составляют отчет без включения данных по входящим в их состав обособленным подразделениям, имеющим отдельный баланс, которые самостоятельно представляют отчет органам государственной статистики.</t>
  </si>
  <si>
    <t>3. Отчет юридического лица, обособленного подразделения юридического лица, имеющего отдельный баланс (далее – организация), должен включать данные по входящим в его структуру подразделениям, не имеющим отдельного баланса.</t>
  </si>
  <si>
    <t>5. Отчет составляется на основании данных регистров бухгалтерского учета и гражданско-правовых договоров.</t>
  </si>
  <si>
    <t>Организация, применяющая упрощенную систему налогообложения и ведущая учет в книге учета доходов и расходов организаций и индивидуальных предпринимателей, применяющих упрощенную систему налогообложения, составляет отчет на основании данных гражданско-правовых договоров и иных первичных учетных документов.</t>
  </si>
  <si>
    <t>10. В случае учета задолженности за многооборотную (возвратную) тару на счетах учета расчетов, сумма такой задолженности включается в общую сумму задолженности и отражается соответственно по строкам 101, 102 или 104, 105 раздела I и не относится к просроченной задолженности.</t>
  </si>
  <si>
    <t>14. По строке 105 раздела I отражается сумма задолженности поставщикам и подрядчикам за поступившие материальные и другие ценности, выполненные работы и оказанные услуги, в том числе по векселям выданным (кредитовый остаток по счету 60) и сумма задолженности по авансам полученным, учитываемая на счете 62.</t>
  </si>
  <si>
    <t>17. По строке 109 раздела I отражается сумма задолженности персоналу как состоящему, так и не состоящему в списочном составе, по оплате труда (по всем видам заработной платы, премиям, пособиям и другим выплатам), а также по выплате доходов по акциям и другим ценным бумагам (кредитовый остаток по счету 70).</t>
  </si>
  <si>
    <t>(дата составления государственной 
статистической отчетности)</t>
  </si>
  <si>
    <t>данные по строке 304 в графе 9 раздела III должны быть меньше или равны сумме данных по строкам 203–208 и 210–217 в графе 8 раздела II;</t>
  </si>
  <si>
    <r>
      <t>Примечание.</t>
    </r>
    <r>
      <rPr>
        <sz val="8"/>
        <rFont val="Tahoma"/>
        <family val="2"/>
      </rPr>
      <t xml:space="preserve"> Терминология, применяемая в настоящих Указаниях, используется только для заполнения отчета.</t>
    </r>
  </si>
  <si>
    <t>из них: страны Европейского Союза</t>
  </si>
  <si>
    <t>Венесуэла, Боливарианская Республика</t>
  </si>
  <si>
    <t>данные по строке 217 должны быть больше или равны сумме данных по строкам 218 и 220 во всех графах;</t>
  </si>
  <si>
    <t>тысяч рублей, в целых числах</t>
  </si>
  <si>
    <t>6. Данные отчета отражаются в тысячах рублей в целых числах.</t>
  </si>
  <si>
    <t>На основании данных счетов бухгалтерского учета в первую очередь определяется значение показателя, а затем происходит его округление по правилам арифметики до тысяч рублей.</t>
  </si>
  <si>
    <t>Например, в договоре поставки указан срок оплаты «в течение десяти дней после отгрузки продукции». Покупателю 5 января 2014 г. отгружена продукция на сумму 30 тыс. руб., которая должна быть оплачена покупателем не позднее 15 января 2014 г. На указанную дату оплата не поступила. Начиная с 16 января 2014 г. задолженность покупателя на сумму 30 тыс. руб. относится к просроченной дебиторской задолженности. Если до 1 февраля 2014 г. оплата не произведена, то в отчете по состоянию на 1 февраля 2014 г. должна быть отражена просроченная дебиторская задолженность на сумму 30 тыс. руб.</t>
  </si>
  <si>
    <t>Из строки 110 – задолженность по кредитам и займам субъектам хозяйствования Российской Федерации</t>
  </si>
  <si>
    <t>Российская Федерация</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</si>
  <si>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</si>
  <si>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</si>
  <si>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</si>
  <si>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</si>
  <si>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</si>
  <si>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</si>
  <si>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22. По строке 117 раздела I отражается сумма задолженности по кредитам и займам субъектам хозяйствования Российской Федерации по данным аналитического учета к счетам 66 и 67.</t>
  </si>
  <si>
    <t>0631002</t>
  </si>
  <si>
    <t>Из строки 101 – внешняя дебиторская задолженность, взыскание которой является предметом судебного разбирательства или находится на стадии исполнительного производства</t>
  </si>
  <si>
    <t>Из нее</t>
  </si>
  <si>
    <t>Из графы 1 – задолжен-
ность по авансам получен-
ным</t>
  </si>
  <si>
    <t>1.1. коммерческие организации (кроме банков, небанковских кредитно-финансовых организаций и открытого акционерного общества «Банк развития Республики Беларусь», страховых организаций, крестьянских (фермерских) хозяйств):</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</si>
  <si>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</si>
  <si>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Если с одним и тем же покупателем (поставщиком) заключено несколько договоров, то задолженность рассчитывается по каждому договору отдельно и, соответственно, включается в дебиторскую или кредиторскую задолженность.</t>
  </si>
  <si>
    <t>Если в соответствии с учетной политикой организации сумма задолженности за отгруженные товары, выполненные работы и оказанные услуги учитывается по счету 76, то дебетовый остаток такой задолженности отражается по строке 102 раздела I.</t>
  </si>
  <si>
    <t>Если в соответствии с учетной политикой организации сумма задолженности поставщикам и подрядчикам за поступившие материальные и другие ценности, выполненные работы и оказанные услуги, учитывается по счету 76, то кредитовый остаток такой задолженности отражается по строке 105 раздела I.</t>
  </si>
  <si>
    <t>21. Исключен.</t>
  </si>
  <si>
    <t>23. Исключен.</t>
  </si>
  <si>
    <t>данные по строке 126 должны быть меньше или равны данным по строке 101 во всех графах;</t>
  </si>
  <si>
    <t>Форма действует начиная с 27.01.2021 года</t>
  </si>
  <si>
    <t>Указания по заполнению формы действуют начиная с 27.01.2021 года</t>
  </si>
  <si>
    <t>(с изм. и доп., внес. пост. Нац. стат. комитета РБ от 09.10.2014 № 178, 27.11.2014 № 208, 18.03.2016 № 11, 28.04.2016 № 25, 03.08.2016 № 104, 19.07.2019 № 69, 24.07.2020 № 64)</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</si>
  <si>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</si>
  <si>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года</t>
  </si>
  <si>
    <t>Китай</t>
  </si>
  <si>
    <t>(контактный номер телефона, адрес электронной почты)</t>
  </si>
  <si>
    <t>4.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</si>
  <si>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8. Организации, подчиненные Министерству связи и информатизации, денежные средства, учитываемые на счете бухгалтерского учета 64 «Расчеты организаций связи с клиентами по переводным операциям», отражают по строкам 101 и (или) 104 раздела I «Состояние расчетов» (далее – раздел I).</t>
  </si>
  <si>
    <t>При этом, согласно постановлению Министерства экономики Республики Беларусь от 25 февраля 2000 г. № 30 «Об утверждении перечня материальных ресурсов, относящихся к топливно-энергетическим» к топливно-энергетическим ресурсам относятся котельно-печное топливо, топливо для использования в двигателях внутреннего сгорания (ДВС) и энергия.</t>
  </si>
  <si>
    <t>27. По строке 218 раздела II отражаются данные о состоянии расчетов со странами Европейского Союза: Австрийская Республика, Королевство Бельгии, Федеративная Республика Германия, Греческая Республика, Королевство Дания, Ирландия, Королевство Испания, Итальянская Республика, Великое Герцогство Люксембург, Королевство Нидерландов, Португальская Республика, Финляндская Республика, Французская Республика, Королевство Швеция, Венгрия, Республика Кипр, Республика Мальта, Республика Польша, Республика Словения, Словацкая Республика, Чешская Республика, Республика Болгария, Румыния, Республика Хорватия, Латвийская Республика, Литовская Республика и Эстонская Республика. В дальнейшем, при вступлении в (выходе из) Европейский Союз других стран, расчеты с ними необходимо отражать по данной строке.</t>
  </si>
  <si>
    <t>31[1]. Исключен.</t>
  </si>
  <si>
    <t>данные по строке 217 должны быть больше или равны сумме данных по строкам 218, 220, 221 во всех графах;</t>
  </si>
  <si>
    <t>32.5. Исключен.</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</si>
</sst>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00"/>
    <numFmt numFmtId="184" formatCode="0.0"/>
    <numFmt numFmtId="185" formatCode="[$-FC19]d\ mmmm\ yyyy\ &quot;г.&quot;"/>
    <numFmt numFmtId="186" formatCode="0000"/>
    <numFmt numFmtId="187" formatCode="_(#,##0_);_(\-#,##0_);_(&quot;-&quot;??_);_(@_)"/>
    <numFmt numFmtId="188" formatCode="[$-F800]dddd\,\ mmmm\ dd\,\ yyyy"/>
    <numFmt numFmtId="189" formatCode="[$-FC19]\d\ \m\m\m\m\ \y\y\y\y\ &quot;г.&quot;"/>
  </numFmts>
  <fonts count="51">
    <font>
      <sz val="10"/>
      <name val="Arial Cyr"/>
      <family val="0"/>
    </font>
    <font>
      <u val="single"/>
      <sz val="10"/>
      <color indexed="12"/>
      <name val="Arial Cyr"/>
      <family val="0"/>
    </font>
    <font>
      <u val="single"/>
      <sz val="10"/>
      <color indexed="36"/>
      <name val="Arial Cyr"/>
      <family val="0"/>
    </font>
    <font>
      <b/>
      <sz val="9"/>
      <name val="Tahoma"/>
      <family val="2"/>
    </font>
    <font>
      <b/>
      <sz val="8"/>
      <name val="Tahoma"/>
      <family val="2"/>
    </font>
    <font>
      <sz val="7"/>
      <name val="Tahoma"/>
      <family val="2"/>
    </font>
    <font>
      <sz val="7.5"/>
      <name val="Tahoma"/>
      <family val="2"/>
    </font>
    <font>
      <sz val="8"/>
      <name val="Tahoma"/>
      <family val="2"/>
    </font>
    <font>
      <b/>
      <sz val="14"/>
      <name val="Tahoma"/>
      <family val="2"/>
    </font>
    <font>
      <b/>
      <sz val="10"/>
      <name val="Tahoma"/>
      <family val="2"/>
    </font>
    <font>
      <sz val="10"/>
      <name val="Tahoma"/>
      <family val="2"/>
    </font>
    <font>
      <sz val="6"/>
      <name val="Tahoma"/>
      <family val="2"/>
    </font>
    <font>
      <b/>
      <sz val="12"/>
      <name val="Tahoma"/>
      <family val="2"/>
    </font>
    <font>
      <sz val="8"/>
      <name val="Arial Cyr"/>
      <family val="0"/>
    </font>
    <font>
      <sz val="8"/>
      <color indexed="8"/>
      <name val="Tahoma"/>
      <family val="2"/>
    </font>
    <font>
      <sz val="6.5"/>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392">
    <xf numFmtId="0" fontId="0" fillId="0" borderId="0" xfId="0" applyAlignment="1">
      <alignment/>
    </xf>
    <xf numFmtId="0" fontId="7" fillId="32" borderId="0" xfId="0" applyFont="1" applyFill="1" applyAlignment="1">
      <alignment vertical="center" wrapText="1"/>
    </xf>
    <xf numFmtId="0" fontId="11"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7" fillId="32" borderId="0" xfId="0" applyFont="1" applyFill="1" applyAlignment="1" applyProtection="1">
      <alignment horizontal="left" vertical="center"/>
      <protection hidden="1"/>
    </xf>
    <xf numFmtId="0" fontId="7" fillId="33" borderId="10" xfId="0" applyFont="1" applyFill="1" applyBorder="1" applyAlignment="1" applyProtection="1">
      <alignment vertical="center"/>
      <protection hidden="1"/>
    </xf>
    <xf numFmtId="0" fontId="7" fillId="33" borderId="11" xfId="0" applyFont="1" applyFill="1" applyBorder="1" applyAlignment="1" applyProtection="1">
      <alignment vertical="center"/>
      <protection hidden="1"/>
    </xf>
    <xf numFmtId="0" fontId="7" fillId="32" borderId="0" xfId="0" applyFont="1" applyFill="1" applyAlignment="1" applyProtection="1">
      <alignment vertical="center"/>
      <protection hidden="1"/>
    </xf>
    <xf numFmtId="0" fontId="7" fillId="32" borderId="0" xfId="0" applyFont="1" applyFill="1" applyBorder="1" applyAlignment="1" applyProtection="1">
      <alignment vertical="center"/>
      <protection hidden="1"/>
    </xf>
    <xf numFmtId="0" fontId="7" fillId="32" borderId="0" xfId="0" applyFont="1" applyFill="1" applyAlignment="1" applyProtection="1">
      <alignment vertical="center"/>
      <protection/>
    </xf>
    <xf numFmtId="0" fontId="7" fillId="33" borderId="12"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13" xfId="0" applyFont="1" applyFill="1" applyBorder="1" applyAlignment="1" applyProtection="1">
      <alignment horizontal="right" vertical="center"/>
      <protection hidden="1"/>
    </xf>
    <xf numFmtId="0" fontId="7" fillId="33" borderId="13"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hidden="1"/>
    </xf>
    <xf numFmtId="0" fontId="3" fillId="33" borderId="14"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right" vertical="center"/>
      <protection hidden="1"/>
    </xf>
    <xf numFmtId="0" fontId="10" fillId="33" borderId="0" xfId="0" applyFont="1" applyFill="1" applyBorder="1" applyAlignment="1" applyProtection="1">
      <alignment vertical="center"/>
      <protection hidden="1"/>
    </xf>
    <xf numFmtId="0" fontId="1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0" fillId="33" borderId="0" xfId="0" applyFill="1" applyAlignment="1" applyProtection="1">
      <alignment/>
      <protection/>
    </xf>
    <xf numFmtId="0" fontId="11" fillId="33" borderId="12" xfId="0" applyFont="1" applyFill="1" applyBorder="1" applyAlignment="1" applyProtection="1">
      <alignment vertical="center"/>
      <protection hidden="1"/>
    </xf>
    <xf numFmtId="0" fontId="7" fillId="33" borderId="15" xfId="0" applyFont="1" applyFill="1" applyBorder="1" applyAlignment="1" applyProtection="1">
      <alignment horizontal="center" vertical="center"/>
      <protection hidden="1"/>
    </xf>
    <xf numFmtId="0" fontId="7" fillId="33" borderId="16" xfId="0" applyFont="1" applyFill="1" applyBorder="1" applyAlignment="1" applyProtection="1">
      <alignment horizontal="center" vertical="center"/>
      <protection hidden="1"/>
    </xf>
    <xf numFmtId="0" fontId="7" fillId="33" borderId="17" xfId="0" applyFont="1" applyFill="1" applyBorder="1" applyAlignment="1" applyProtection="1">
      <alignment horizontal="center" vertical="center"/>
      <protection hidden="1"/>
    </xf>
    <xf numFmtId="0" fontId="7" fillId="33" borderId="18" xfId="0" applyFont="1" applyFill="1" applyBorder="1" applyAlignment="1" applyProtection="1">
      <alignment vertical="center"/>
      <protection hidden="1"/>
    </xf>
    <xf numFmtId="0" fontId="11" fillId="33" borderId="0" xfId="0" applyFont="1" applyFill="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19" xfId="0" applyNumberFormat="1" applyFont="1" applyFill="1" applyBorder="1" applyAlignment="1" applyProtection="1">
      <alignment horizontal="left" vertical="center"/>
      <protection locked="0"/>
    </xf>
    <xf numFmtId="0" fontId="7" fillId="33" borderId="14" xfId="0" applyFont="1" applyFill="1" applyBorder="1" applyAlignment="1" applyProtection="1">
      <alignment vertical="center"/>
      <protection hidden="1"/>
    </xf>
    <xf numFmtId="0" fontId="7" fillId="33" borderId="20" xfId="0" applyFont="1" applyFill="1" applyBorder="1" applyAlignment="1" applyProtection="1">
      <alignment vertical="center"/>
      <protection hidden="1"/>
    </xf>
    <xf numFmtId="0" fontId="7" fillId="33" borderId="19" xfId="0" applyFont="1" applyFill="1" applyBorder="1" applyAlignment="1" applyProtection="1">
      <alignment vertical="center"/>
      <protection hidden="1"/>
    </xf>
    <xf numFmtId="0" fontId="7" fillId="33" borderId="21" xfId="0" applyFont="1" applyFill="1" applyBorder="1" applyAlignment="1" applyProtection="1">
      <alignment vertical="center"/>
      <protection hidden="1"/>
    </xf>
    <xf numFmtId="0" fontId="7" fillId="33" borderId="0" xfId="0" applyFont="1" applyFill="1" applyAlignment="1" applyProtection="1">
      <alignment vertical="center"/>
      <protection hidden="1"/>
    </xf>
    <xf numFmtId="49" fontId="7" fillId="33" borderId="0" xfId="0" applyNumberFormat="1" applyFont="1" applyFill="1" applyBorder="1" applyAlignment="1" applyProtection="1">
      <alignment horizontal="center" vertical="center"/>
      <protection hidden="1"/>
    </xf>
    <xf numFmtId="0" fontId="0" fillId="33" borderId="0" xfId="0" applyFill="1" applyBorder="1" applyAlignment="1" applyProtection="1">
      <alignment/>
      <protection/>
    </xf>
    <xf numFmtId="0" fontId="5" fillId="33" borderId="0" xfId="0" applyFont="1" applyFill="1" applyBorder="1" applyAlignment="1" applyProtection="1">
      <alignment vertical="center"/>
      <protection hidden="1"/>
    </xf>
    <xf numFmtId="0" fontId="7" fillId="33" borderId="15" xfId="0" applyFont="1" applyFill="1" applyBorder="1" applyAlignment="1" applyProtection="1">
      <alignment vertical="center"/>
      <protection hidden="1"/>
    </xf>
    <xf numFmtId="0" fontId="7" fillId="33" borderId="16" xfId="0" applyFont="1" applyFill="1" applyBorder="1" applyAlignment="1" applyProtection="1">
      <alignment vertical="center"/>
      <protection hidden="1"/>
    </xf>
    <xf numFmtId="0" fontId="7" fillId="33" borderId="17" xfId="0" applyFont="1" applyFill="1" applyBorder="1" applyAlignment="1" applyProtection="1">
      <alignment vertical="center"/>
      <protection hidden="1"/>
    </xf>
    <xf numFmtId="0" fontId="7" fillId="33" borderId="0" xfId="0" applyFont="1" applyFill="1" applyBorder="1" applyAlignment="1" applyProtection="1">
      <alignment vertical="center"/>
      <protection/>
    </xf>
    <xf numFmtId="0" fontId="5" fillId="33" borderId="12" xfId="0" applyFont="1" applyFill="1" applyBorder="1" applyAlignment="1" applyProtection="1">
      <alignment vertical="center"/>
      <protection hidden="1"/>
    </xf>
    <xf numFmtId="0" fontId="5" fillId="33" borderId="18" xfId="0" applyFont="1" applyFill="1" applyBorder="1" applyAlignment="1" applyProtection="1">
      <alignment vertical="center"/>
      <protection hidden="1"/>
    </xf>
    <xf numFmtId="0" fontId="7" fillId="33" borderId="12" xfId="0" applyFont="1" applyFill="1" applyBorder="1" applyAlignment="1" applyProtection="1">
      <alignment horizontal="left" vertical="center"/>
      <protection hidden="1"/>
    </xf>
    <xf numFmtId="0" fontId="5" fillId="33" borderId="20" xfId="0" applyFont="1" applyFill="1" applyBorder="1" applyAlignment="1" applyProtection="1">
      <alignment vertical="center"/>
      <protection hidden="1"/>
    </xf>
    <xf numFmtId="0" fontId="11" fillId="33" borderId="0" xfId="0" applyFont="1" applyFill="1" applyAlignment="1" applyProtection="1">
      <alignment vertical="center"/>
      <protection hidden="1"/>
    </xf>
    <xf numFmtId="0" fontId="7" fillId="33" borderId="0" xfId="0" applyFont="1" applyFill="1" applyAlignment="1" applyProtection="1">
      <alignment vertical="center"/>
      <protection hidden="1"/>
    </xf>
    <xf numFmtId="0" fontId="11"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49" fontId="7"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hidden="1"/>
    </xf>
    <xf numFmtId="0" fontId="4" fillId="33" borderId="13" xfId="0" applyFont="1" applyFill="1" applyBorder="1" applyAlignment="1" applyProtection="1">
      <alignment horizontal="center" vertical="center"/>
      <protection hidden="1"/>
    </xf>
    <xf numFmtId="0" fontId="11"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left" vertical="center"/>
      <protection/>
    </xf>
    <xf numFmtId="0" fontId="7" fillId="33" borderId="0" xfId="0" applyNumberFormat="1" applyFont="1" applyFill="1" applyBorder="1" applyAlignment="1" applyProtection="1">
      <alignment horizontal="left" vertical="center"/>
      <protection/>
    </xf>
    <xf numFmtId="0" fontId="7" fillId="33" borderId="0" xfId="0" applyNumberFormat="1" applyFont="1" applyFill="1" applyBorder="1" applyAlignment="1" applyProtection="1">
      <alignment horizontal="center" vertical="center"/>
      <protection/>
    </xf>
    <xf numFmtId="184" fontId="7" fillId="33" borderId="0" xfId="0" applyNumberFormat="1" applyFont="1" applyFill="1" applyBorder="1" applyAlignment="1" applyProtection="1">
      <alignment horizontal="center" vertical="center"/>
      <protection/>
    </xf>
    <xf numFmtId="0" fontId="7" fillId="33" borderId="0" xfId="0" applyFont="1" applyFill="1" applyAlignment="1" applyProtection="1">
      <alignment/>
      <protection/>
    </xf>
    <xf numFmtId="0" fontId="7" fillId="33" borderId="0" xfId="0" applyFont="1" applyFill="1" applyAlignment="1" applyProtection="1">
      <alignment/>
      <protection/>
    </xf>
    <xf numFmtId="0" fontId="7" fillId="33" borderId="0" xfId="0" applyFont="1" applyFill="1" applyBorder="1" applyAlignment="1" applyProtection="1">
      <alignment horizontal="left" vertical="center"/>
      <protection hidden="1"/>
    </xf>
    <xf numFmtId="49" fontId="7" fillId="33" borderId="0" xfId="0" applyNumberFormat="1" applyFont="1" applyFill="1" applyBorder="1" applyAlignment="1" applyProtection="1">
      <alignment vertical="center"/>
      <protection/>
    </xf>
    <xf numFmtId="0" fontId="7" fillId="33" borderId="0" xfId="0" applyNumberFormat="1" applyFont="1" applyFill="1" applyBorder="1" applyAlignment="1" applyProtection="1">
      <alignment vertical="center"/>
      <protection/>
    </xf>
    <xf numFmtId="184" fontId="7" fillId="33" borderId="0" xfId="0" applyNumberFormat="1" applyFont="1" applyFill="1" applyBorder="1" applyAlignment="1" applyProtection="1">
      <alignment vertical="center"/>
      <protection/>
    </xf>
    <xf numFmtId="0" fontId="4" fillId="33" borderId="0" xfId="0" applyFont="1" applyFill="1" applyBorder="1" applyAlignment="1" applyProtection="1">
      <alignment vertical="center" wrapText="1"/>
      <protection hidden="1"/>
    </xf>
    <xf numFmtId="0" fontId="14" fillId="33" borderId="0" xfId="0" applyFont="1" applyFill="1" applyAlignment="1" applyProtection="1">
      <alignment/>
      <protection/>
    </xf>
    <xf numFmtId="0" fontId="7"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vertical="center" wrapText="1"/>
      <protection hidden="1"/>
    </xf>
    <xf numFmtId="0" fontId="5"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protection hidden="1"/>
    </xf>
    <xf numFmtId="0" fontId="7" fillId="33" borderId="22" xfId="0" applyFont="1" applyFill="1" applyBorder="1" applyAlignment="1" applyProtection="1">
      <alignment vertical="center"/>
      <protection hidden="1"/>
    </xf>
    <xf numFmtId="0" fontId="7" fillId="33" borderId="23" xfId="0" applyFont="1" applyFill="1" applyBorder="1" applyAlignment="1">
      <alignment vertical="center" wrapText="1"/>
    </xf>
    <xf numFmtId="0" fontId="7" fillId="33" borderId="24" xfId="0" applyFont="1" applyFill="1" applyBorder="1" applyAlignment="1">
      <alignment vertical="center" wrapText="1"/>
    </xf>
    <xf numFmtId="0" fontId="7" fillId="33" borderId="25"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22" xfId="0" applyFont="1" applyFill="1" applyBorder="1" applyAlignment="1">
      <alignment vertical="center" wrapText="1"/>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0" xfId="0" applyFont="1" applyFill="1" applyBorder="1" applyAlignment="1" applyProtection="1">
      <alignment vertical="center"/>
      <protection locked="0"/>
    </xf>
    <xf numFmtId="0" fontId="1" fillId="32" borderId="0" xfId="42" applyFill="1" applyAlignment="1" applyProtection="1">
      <alignment vertical="center"/>
      <protection/>
    </xf>
    <xf numFmtId="0" fontId="7" fillId="33" borderId="0"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center" vertical="center" wrapText="1"/>
      <protection hidden="1"/>
    </xf>
    <xf numFmtId="0" fontId="6" fillId="33" borderId="0" xfId="0" applyFont="1" applyFill="1" applyBorder="1" applyAlignment="1" applyProtection="1">
      <alignment horizontal="right" vertical="center" wrapText="1"/>
      <protection hidden="1"/>
    </xf>
    <xf numFmtId="0" fontId="13" fillId="33" borderId="18" xfId="0" applyFont="1" applyFill="1" applyBorder="1" applyAlignment="1" applyProtection="1">
      <alignment/>
      <protection/>
    </xf>
    <xf numFmtId="0" fontId="13" fillId="33" borderId="0" xfId="0" applyFont="1" applyFill="1" applyBorder="1" applyAlignment="1" applyProtection="1">
      <alignment/>
      <protection/>
    </xf>
    <xf numFmtId="0" fontId="13" fillId="33" borderId="14" xfId="0" applyFont="1" applyFill="1" applyBorder="1" applyAlignment="1" applyProtection="1">
      <alignment/>
      <protection/>
    </xf>
    <xf numFmtId="0" fontId="13" fillId="33" borderId="20" xfId="0" applyFont="1" applyFill="1" applyBorder="1" applyAlignment="1" applyProtection="1">
      <alignment/>
      <protection/>
    </xf>
    <xf numFmtId="0" fontId="13" fillId="33" borderId="19" xfId="0" applyFont="1" applyFill="1" applyBorder="1" applyAlignment="1" applyProtection="1">
      <alignment/>
      <protection/>
    </xf>
    <xf numFmtId="0" fontId="13" fillId="33" borderId="21" xfId="0" applyFont="1" applyFill="1" applyBorder="1" applyAlignment="1" applyProtection="1">
      <alignment/>
      <protection/>
    </xf>
    <xf numFmtId="49" fontId="7" fillId="33" borderId="0" xfId="0" applyNumberFormat="1" applyFont="1" applyFill="1" applyBorder="1" applyAlignment="1" applyProtection="1">
      <alignment vertical="center"/>
      <protection locked="0"/>
    </xf>
    <xf numFmtId="0" fontId="5" fillId="33" borderId="0" xfId="0" applyFont="1" applyFill="1" applyBorder="1" applyAlignment="1" applyProtection="1">
      <alignment horizontal="center" vertical="top"/>
      <protection hidden="1"/>
    </xf>
    <xf numFmtId="49" fontId="7" fillId="33" borderId="0"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lignment/>
    </xf>
    <xf numFmtId="0" fontId="4" fillId="33" borderId="0" xfId="0" applyFont="1" applyFill="1" applyBorder="1" applyAlignment="1">
      <alignment/>
    </xf>
    <xf numFmtId="0" fontId="12" fillId="32" borderId="0" xfId="0" applyFont="1" applyFill="1" applyAlignment="1">
      <alignment vertical="center" wrapText="1"/>
    </xf>
    <xf numFmtId="0" fontId="7" fillId="33" borderId="0" xfId="0" applyNumberFormat="1" applyFont="1" applyFill="1" applyBorder="1" applyAlignment="1">
      <alignment horizontal="justify" vertical="center" wrapText="1"/>
    </xf>
    <xf numFmtId="0" fontId="6" fillId="33" borderId="0" xfId="0" applyFont="1" applyFill="1" applyBorder="1" applyAlignment="1" applyProtection="1">
      <alignment vertical="center" wrapText="1"/>
      <protection hidden="1"/>
    </xf>
    <xf numFmtId="49" fontId="7" fillId="33" borderId="16" xfId="0" applyNumberFormat="1" applyFont="1" applyFill="1" applyBorder="1" applyAlignment="1" applyProtection="1">
      <alignment horizontal="left" vertical="center"/>
      <protection locked="0"/>
    </xf>
    <xf numFmtId="0" fontId="7" fillId="33" borderId="0" xfId="0" applyFont="1" applyFill="1" applyBorder="1" applyAlignment="1" applyProtection="1">
      <alignment horizontal="right" vertical="center"/>
      <protection hidden="1"/>
    </xf>
    <xf numFmtId="49" fontId="5" fillId="33" borderId="0" xfId="0" applyNumberFormat="1" applyFont="1" applyFill="1" applyBorder="1" applyAlignment="1" applyProtection="1">
      <alignment horizontal="left" vertical="center" indent="1"/>
      <protection/>
    </xf>
    <xf numFmtId="0" fontId="7" fillId="33" borderId="0"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7" fillId="33" borderId="26" xfId="0" applyFont="1" applyFill="1" applyBorder="1" applyAlignment="1" applyProtection="1">
      <alignment vertical="center"/>
      <protection hidden="1"/>
    </xf>
    <xf numFmtId="0" fontId="4" fillId="32" borderId="0" xfId="0" applyFont="1" applyFill="1" applyAlignment="1" applyProtection="1">
      <alignment vertical="center"/>
      <protection hidden="1"/>
    </xf>
    <xf numFmtId="0" fontId="7" fillId="32" borderId="27" xfId="0" applyFont="1" applyFill="1" applyBorder="1" applyAlignment="1" applyProtection="1">
      <alignment vertical="center"/>
      <protection hidden="1"/>
    </xf>
    <xf numFmtId="0" fontId="7" fillId="32" borderId="16" xfId="0" applyFont="1" applyFill="1" applyBorder="1" applyAlignment="1" applyProtection="1">
      <alignment vertical="center"/>
      <protection hidden="1"/>
    </xf>
    <xf numFmtId="0" fontId="7" fillId="32" borderId="16" xfId="0" applyNumberFormat="1" applyFont="1" applyFill="1" applyBorder="1" applyAlignment="1" applyProtection="1">
      <alignment vertical="center"/>
      <protection hidden="1"/>
    </xf>
    <xf numFmtId="0" fontId="7" fillId="32" borderId="0" xfId="0" applyNumberFormat="1" applyFont="1" applyFill="1" applyBorder="1" applyAlignment="1" applyProtection="1">
      <alignment vertical="center"/>
      <protection hidden="1"/>
    </xf>
    <xf numFmtId="49" fontId="7" fillId="33" borderId="19" xfId="0" applyNumberFormat="1"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left" vertical="center" indent="1"/>
      <protection locked="0"/>
    </xf>
    <xf numFmtId="0" fontId="7"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vertical="top" wrapText="1"/>
      <protection hidden="1"/>
    </xf>
    <xf numFmtId="0" fontId="7" fillId="33" borderId="28" xfId="0" applyFont="1" applyFill="1" applyBorder="1" applyAlignment="1" applyProtection="1">
      <alignment horizontal="center" vertical="center"/>
      <protection hidden="1"/>
    </xf>
    <xf numFmtId="49" fontId="7" fillId="33" borderId="0" xfId="0" applyNumberFormat="1" applyFont="1" applyFill="1" applyBorder="1" applyAlignment="1" applyProtection="1">
      <alignment horizontal="left" vertical="center"/>
      <protection/>
    </xf>
    <xf numFmtId="0" fontId="7" fillId="33" borderId="0" xfId="0" applyFont="1" applyFill="1" applyBorder="1" applyAlignment="1" applyProtection="1">
      <alignment vertical="top" wrapText="1"/>
      <protection hidden="1"/>
    </xf>
    <xf numFmtId="0" fontId="5" fillId="33" borderId="0"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wrapText="1"/>
      <protection hidden="1"/>
    </xf>
    <xf numFmtId="0" fontId="5" fillId="32" borderId="27" xfId="0" applyFont="1" applyFill="1" applyBorder="1" applyAlignment="1" applyProtection="1">
      <alignment horizontal="center" vertical="center" wrapText="1"/>
      <protection hidden="1"/>
    </xf>
    <xf numFmtId="0" fontId="5" fillId="32" borderId="30" xfId="0" applyFont="1" applyFill="1" applyBorder="1" applyAlignment="1" applyProtection="1">
      <alignment horizontal="center" vertical="center" wrapText="1"/>
      <protection hidden="1"/>
    </xf>
    <xf numFmtId="0" fontId="15" fillId="32" borderId="26" xfId="0" applyFont="1" applyFill="1" applyBorder="1" applyAlignment="1" applyProtection="1">
      <alignment horizontal="center" vertical="center"/>
      <protection hidden="1"/>
    </xf>
    <xf numFmtId="49" fontId="7" fillId="33" borderId="29" xfId="0" applyNumberFormat="1" applyFont="1" applyFill="1" applyBorder="1" applyAlignment="1" applyProtection="1">
      <alignment horizontal="center" vertical="center"/>
      <protection locked="0"/>
    </xf>
    <xf numFmtId="49" fontId="7" fillId="33" borderId="27" xfId="0" applyNumberFormat="1" applyFont="1" applyFill="1" applyBorder="1" applyAlignment="1" applyProtection="1">
      <alignment horizontal="center" vertical="center"/>
      <protection locked="0"/>
    </xf>
    <xf numFmtId="49" fontId="7" fillId="33" borderId="30" xfId="0" applyNumberFormat="1"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49" fontId="7" fillId="33" borderId="19" xfId="0" applyNumberFormat="1" applyFont="1" applyFill="1" applyBorder="1" applyAlignment="1" applyProtection="1">
      <alignment horizontal="left" vertical="center"/>
      <protection locked="0"/>
    </xf>
    <xf numFmtId="0" fontId="7" fillId="33" borderId="19" xfId="0" applyFont="1" applyFill="1" applyBorder="1" applyAlignment="1" applyProtection="1">
      <alignment horizontal="left" vertical="center"/>
      <protection/>
    </xf>
    <xf numFmtId="0" fontId="7" fillId="33" borderId="19" xfId="0" applyFont="1" applyFill="1" applyBorder="1" applyAlignment="1" applyProtection="1">
      <alignment horizontal="left" vertical="center"/>
      <protection hidden="1"/>
    </xf>
    <xf numFmtId="187" fontId="7" fillId="33" borderId="31" xfId="0" applyNumberFormat="1" applyFont="1" applyFill="1" applyBorder="1" applyAlignment="1" applyProtection="1">
      <alignment horizontal="center"/>
      <protection hidden="1" locked="0"/>
    </xf>
    <xf numFmtId="187" fontId="7" fillId="33" borderId="32" xfId="0" applyNumberFormat="1" applyFont="1" applyFill="1" applyBorder="1" applyAlignment="1" applyProtection="1">
      <alignment horizontal="center"/>
      <protection hidden="1" locked="0"/>
    </xf>
    <xf numFmtId="187" fontId="7" fillId="33" borderId="33" xfId="0" applyNumberFormat="1" applyFont="1" applyFill="1" applyBorder="1" applyAlignment="1" applyProtection="1">
      <alignment horizontal="center"/>
      <protection hidden="1" locked="0"/>
    </xf>
    <xf numFmtId="187" fontId="7" fillId="33" borderId="34" xfId="0" applyNumberFormat="1" applyFont="1" applyFill="1" applyBorder="1" applyAlignment="1" applyProtection="1">
      <alignment horizontal="center"/>
      <protection hidden="1" locked="0"/>
    </xf>
    <xf numFmtId="187" fontId="7" fillId="33" borderId="35" xfId="0" applyNumberFormat="1" applyFont="1" applyFill="1" applyBorder="1" applyAlignment="1" applyProtection="1">
      <alignment horizontal="center"/>
      <protection hidden="1" locked="0"/>
    </xf>
    <xf numFmtId="187" fontId="7" fillId="33" borderId="36" xfId="0" applyNumberFormat="1" applyFont="1" applyFill="1" applyBorder="1" applyAlignment="1" applyProtection="1">
      <alignment horizontal="center"/>
      <protection hidden="1" locked="0"/>
    </xf>
    <xf numFmtId="0" fontId="5" fillId="32" borderId="26" xfId="0" applyNumberFormat="1" applyFont="1" applyFill="1" applyBorder="1" applyAlignment="1" applyProtection="1">
      <alignment horizontal="center" vertical="center" wrapText="1"/>
      <protection hidden="1"/>
    </xf>
    <xf numFmtId="184" fontId="7" fillId="34" borderId="26" xfId="0" applyNumberFormat="1" applyFont="1" applyFill="1" applyBorder="1" applyAlignment="1" applyProtection="1">
      <alignment horizontal="center" vertical="center"/>
      <protection/>
    </xf>
    <xf numFmtId="49" fontId="7" fillId="34" borderId="26" xfId="0" applyNumberFormat="1" applyFont="1" applyFill="1" applyBorder="1" applyAlignment="1" applyProtection="1">
      <alignment horizontal="center" vertical="center"/>
      <protection/>
    </xf>
    <xf numFmtId="0" fontId="7" fillId="34" borderId="26" xfId="0" applyNumberFormat="1" applyFont="1" applyFill="1" applyBorder="1" applyAlignment="1" applyProtection="1">
      <alignment horizontal="center" vertical="center" wrapText="1"/>
      <protection/>
    </xf>
    <xf numFmtId="0" fontId="7" fillId="34" borderId="26" xfId="0" applyNumberFormat="1" applyFont="1" applyFill="1" applyBorder="1" applyAlignment="1" applyProtection="1">
      <alignment horizontal="center" vertical="center"/>
      <protection/>
    </xf>
    <xf numFmtId="187" fontId="7" fillId="33" borderId="37" xfId="0" applyNumberFormat="1" applyFont="1" applyFill="1" applyBorder="1" applyAlignment="1" applyProtection="1">
      <alignment/>
      <protection locked="0"/>
    </xf>
    <xf numFmtId="187" fontId="7" fillId="33" borderId="38" xfId="0" applyNumberFormat="1" applyFont="1" applyFill="1" applyBorder="1" applyAlignment="1" applyProtection="1">
      <alignment/>
      <protection locked="0"/>
    </xf>
    <xf numFmtId="187" fontId="7" fillId="33" borderId="39" xfId="0" applyNumberFormat="1" applyFont="1" applyFill="1" applyBorder="1" applyAlignment="1" applyProtection="1">
      <alignment/>
      <protection locked="0"/>
    </xf>
    <xf numFmtId="187" fontId="7" fillId="33" borderId="40" xfId="0" applyNumberFormat="1" applyFont="1" applyFill="1" applyBorder="1" applyAlignment="1" applyProtection="1">
      <alignment/>
      <protection locked="0"/>
    </xf>
    <xf numFmtId="0" fontId="7" fillId="34" borderId="26" xfId="0" applyNumberFormat="1" applyFont="1" applyFill="1" applyBorder="1" applyAlignment="1" applyProtection="1">
      <alignment horizontal="center" vertical="center"/>
      <protection/>
    </xf>
    <xf numFmtId="0" fontId="7" fillId="34" borderId="26"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hidden="1"/>
    </xf>
    <xf numFmtId="187" fontId="7" fillId="33" borderId="41" xfId="0" applyNumberFormat="1" applyFont="1" applyFill="1" applyBorder="1" applyAlignment="1" applyProtection="1">
      <alignment/>
      <protection locked="0"/>
    </xf>
    <xf numFmtId="49" fontId="7" fillId="0" borderId="40" xfId="0" applyNumberFormat="1" applyFont="1" applyFill="1" applyBorder="1" applyAlignment="1" applyProtection="1">
      <alignment horizontal="left" vertical="center" wrapText="1" indent="2"/>
      <protection/>
    </xf>
    <xf numFmtId="49" fontId="7" fillId="0" borderId="40" xfId="0" applyNumberFormat="1" applyFont="1" applyFill="1" applyBorder="1" applyAlignment="1" applyProtection="1">
      <alignment horizontal="left" vertical="center" indent="2"/>
      <protection/>
    </xf>
    <xf numFmtId="49" fontId="7" fillId="33" borderId="37" xfId="0" applyNumberFormat="1" applyFont="1" applyFill="1" applyBorder="1" applyAlignment="1" applyProtection="1">
      <alignment horizontal="left" vertical="center" indent="1"/>
      <protection/>
    </xf>
    <xf numFmtId="49" fontId="7" fillId="33" borderId="38" xfId="0" applyNumberFormat="1" applyFont="1" applyFill="1" applyBorder="1" applyAlignment="1" applyProtection="1">
      <alignment horizontal="left" vertical="center" indent="1"/>
      <protection/>
    </xf>
    <xf numFmtId="0" fontId="7" fillId="33" borderId="40" xfId="0" applyFont="1" applyFill="1" applyBorder="1" applyAlignment="1" applyProtection="1">
      <alignment horizontal="center"/>
      <protection/>
    </xf>
    <xf numFmtId="187" fontId="7" fillId="33" borderId="15" xfId="0" applyNumberFormat="1" applyFont="1" applyFill="1" applyBorder="1" applyAlignment="1" applyProtection="1">
      <alignment horizontal="center" wrapText="1"/>
      <protection hidden="1"/>
    </xf>
    <xf numFmtId="187" fontId="7" fillId="33" borderId="16" xfId="0" applyNumberFormat="1" applyFont="1" applyFill="1" applyBorder="1" applyAlignment="1" applyProtection="1">
      <alignment horizontal="center" wrapText="1"/>
      <protection hidden="1"/>
    </xf>
    <xf numFmtId="187" fontId="7" fillId="33" borderId="17" xfId="0" applyNumberFormat="1" applyFont="1" applyFill="1" applyBorder="1" applyAlignment="1" applyProtection="1">
      <alignment horizontal="center" wrapText="1"/>
      <protection hidden="1"/>
    </xf>
    <xf numFmtId="187" fontId="7" fillId="33" borderId="18" xfId="0" applyNumberFormat="1" applyFont="1" applyFill="1" applyBorder="1" applyAlignment="1" applyProtection="1">
      <alignment horizontal="center" wrapText="1"/>
      <protection hidden="1"/>
    </xf>
    <xf numFmtId="187" fontId="7" fillId="33" borderId="0" xfId="0" applyNumberFormat="1" applyFont="1" applyFill="1" applyBorder="1" applyAlignment="1" applyProtection="1">
      <alignment horizontal="center" wrapText="1"/>
      <protection hidden="1"/>
    </xf>
    <xf numFmtId="187" fontId="7" fillId="33" borderId="14" xfId="0" applyNumberFormat="1" applyFont="1" applyFill="1" applyBorder="1" applyAlignment="1" applyProtection="1">
      <alignment horizontal="center" wrapText="1"/>
      <protection hidden="1"/>
    </xf>
    <xf numFmtId="0" fontId="7" fillId="34" borderId="26" xfId="0" applyFont="1" applyFill="1" applyBorder="1" applyAlignment="1" applyProtection="1">
      <alignment horizontal="center" vertical="center" wrapText="1"/>
      <protection hidden="1"/>
    </xf>
    <xf numFmtId="187" fontId="7" fillId="33" borderId="37" xfId="0" applyNumberFormat="1" applyFont="1" applyFill="1" applyBorder="1" applyAlignment="1" applyProtection="1">
      <alignment horizontal="center"/>
      <protection locked="0"/>
    </xf>
    <xf numFmtId="187" fontId="7" fillId="33" borderId="38" xfId="0" applyNumberFormat="1" applyFont="1" applyFill="1" applyBorder="1" applyAlignment="1" applyProtection="1">
      <alignment horizontal="center"/>
      <protection locked="0"/>
    </xf>
    <xf numFmtId="187" fontId="7" fillId="33" borderId="39" xfId="0" applyNumberFormat="1" applyFont="1" applyFill="1" applyBorder="1" applyAlignment="1" applyProtection="1">
      <alignment horizontal="center"/>
      <protection locked="0"/>
    </xf>
    <xf numFmtId="0" fontId="7" fillId="33" borderId="15" xfId="0" applyNumberFormat="1" applyFont="1" applyFill="1" applyBorder="1" applyAlignment="1" applyProtection="1">
      <alignment horizontal="left" vertical="center" wrapText="1"/>
      <protection hidden="1"/>
    </xf>
    <xf numFmtId="0" fontId="7" fillId="33" borderId="16" xfId="0" applyNumberFormat="1" applyFont="1" applyFill="1" applyBorder="1" applyAlignment="1" applyProtection="1">
      <alignment horizontal="left" vertical="center" wrapText="1"/>
      <protection hidden="1"/>
    </xf>
    <xf numFmtId="0" fontId="7" fillId="33" borderId="17" xfId="0" applyNumberFormat="1" applyFont="1" applyFill="1" applyBorder="1" applyAlignment="1" applyProtection="1">
      <alignment horizontal="left" vertical="center" wrapText="1"/>
      <protection hidden="1"/>
    </xf>
    <xf numFmtId="0" fontId="7" fillId="33" borderId="18" xfId="0" applyNumberFormat="1" applyFont="1" applyFill="1" applyBorder="1" applyAlignment="1" applyProtection="1">
      <alignment horizontal="left" vertical="center" wrapText="1"/>
      <protection hidden="1"/>
    </xf>
    <xf numFmtId="0" fontId="7" fillId="33" borderId="0" xfId="0" applyNumberFormat="1" applyFont="1" applyFill="1" applyBorder="1" applyAlignment="1" applyProtection="1">
      <alignment horizontal="left" vertical="center" wrapText="1"/>
      <protection hidden="1"/>
    </xf>
    <xf numFmtId="0" fontId="7" fillId="33" borderId="14" xfId="0" applyNumberFormat="1" applyFont="1" applyFill="1" applyBorder="1" applyAlignment="1" applyProtection="1">
      <alignment horizontal="left" vertical="center" wrapText="1"/>
      <protection hidden="1"/>
    </xf>
    <xf numFmtId="0" fontId="7" fillId="33" borderId="31" xfId="0" applyNumberFormat="1" applyFont="1" applyFill="1" applyBorder="1" applyAlignment="1" applyProtection="1">
      <alignment horizontal="left" vertical="center" wrapText="1" indent="1"/>
      <protection hidden="1"/>
    </xf>
    <xf numFmtId="0" fontId="7" fillId="33" borderId="32" xfId="0" applyNumberFormat="1" applyFont="1" applyFill="1" applyBorder="1" applyAlignment="1" applyProtection="1">
      <alignment horizontal="left" vertical="center" wrapText="1" indent="1"/>
      <protection hidden="1"/>
    </xf>
    <xf numFmtId="1" fontId="7" fillId="33" borderId="15" xfId="0" applyNumberFormat="1" applyFont="1" applyFill="1" applyBorder="1" applyAlignment="1" applyProtection="1">
      <alignment horizontal="center" wrapText="1"/>
      <protection hidden="1"/>
    </xf>
    <xf numFmtId="1" fontId="7" fillId="33" borderId="16" xfId="0" applyNumberFormat="1" applyFont="1" applyFill="1" applyBorder="1" applyAlignment="1" applyProtection="1">
      <alignment horizontal="center" wrapText="1"/>
      <protection hidden="1"/>
    </xf>
    <xf numFmtId="1" fontId="7" fillId="33" borderId="17" xfId="0" applyNumberFormat="1" applyFont="1" applyFill="1" applyBorder="1" applyAlignment="1" applyProtection="1">
      <alignment horizontal="center" wrapText="1"/>
      <protection hidden="1"/>
    </xf>
    <xf numFmtId="1" fontId="7" fillId="33" borderId="18" xfId="0" applyNumberFormat="1" applyFont="1" applyFill="1" applyBorder="1" applyAlignment="1" applyProtection="1">
      <alignment horizontal="center" wrapText="1"/>
      <protection hidden="1"/>
    </xf>
    <xf numFmtId="1" fontId="7" fillId="33" borderId="0" xfId="0" applyNumberFormat="1" applyFont="1" applyFill="1" applyBorder="1" applyAlignment="1" applyProtection="1">
      <alignment horizontal="center" wrapText="1"/>
      <protection hidden="1"/>
    </xf>
    <xf numFmtId="1" fontId="7" fillId="33" borderId="14" xfId="0" applyNumberFormat="1" applyFont="1" applyFill="1" applyBorder="1" applyAlignment="1" applyProtection="1">
      <alignment horizontal="center" wrapText="1"/>
      <protection hidden="1"/>
    </xf>
    <xf numFmtId="0" fontId="7" fillId="33" borderId="37" xfId="0" applyFont="1" applyFill="1" applyBorder="1" applyAlignment="1" applyProtection="1">
      <alignment horizontal="center"/>
      <protection/>
    </xf>
    <xf numFmtId="0" fontId="7" fillId="33" borderId="38" xfId="0" applyFont="1" applyFill="1" applyBorder="1" applyAlignment="1" applyProtection="1">
      <alignment horizontal="center"/>
      <protection/>
    </xf>
    <xf numFmtId="0" fontId="7" fillId="33" borderId="39" xfId="0" applyFont="1" applyFill="1" applyBorder="1" applyAlignment="1" applyProtection="1">
      <alignment horizontal="center"/>
      <protection/>
    </xf>
    <xf numFmtId="0" fontId="4" fillId="33" borderId="0" xfId="0" applyFont="1" applyFill="1" applyBorder="1" applyAlignment="1" applyProtection="1">
      <alignment horizontal="center" vertical="center"/>
      <protection hidden="1"/>
    </xf>
    <xf numFmtId="1" fontId="7" fillId="33" borderId="31" xfId="0" applyNumberFormat="1" applyFont="1" applyFill="1" applyBorder="1" applyAlignment="1" applyProtection="1">
      <alignment horizontal="center" wrapText="1"/>
      <protection/>
    </xf>
    <xf numFmtId="1" fontId="7" fillId="33" borderId="32" xfId="0" applyNumberFormat="1" applyFont="1" applyFill="1" applyBorder="1" applyAlignment="1" applyProtection="1">
      <alignment horizontal="center" wrapText="1"/>
      <protection/>
    </xf>
    <xf numFmtId="1" fontId="7" fillId="33" borderId="33" xfId="0" applyNumberFormat="1" applyFont="1" applyFill="1" applyBorder="1" applyAlignment="1" applyProtection="1">
      <alignment horizontal="center" wrapText="1"/>
      <protection/>
    </xf>
    <xf numFmtId="1" fontId="7" fillId="33" borderId="34" xfId="0" applyNumberFormat="1" applyFont="1" applyFill="1" applyBorder="1" applyAlignment="1" applyProtection="1">
      <alignment horizontal="center" wrapText="1"/>
      <protection/>
    </xf>
    <xf numFmtId="1" fontId="7" fillId="33" borderId="35" xfId="0" applyNumberFormat="1" applyFont="1" applyFill="1" applyBorder="1" applyAlignment="1" applyProtection="1">
      <alignment horizontal="center" wrapText="1"/>
      <protection/>
    </xf>
    <xf numFmtId="1" fontId="7" fillId="33" borderId="36" xfId="0" applyNumberFormat="1" applyFont="1" applyFill="1" applyBorder="1" applyAlignment="1" applyProtection="1">
      <alignment horizontal="center" wrapText="1"/>
      <protection/>
    </xf>
    <xf numFmtId="0" fontId="4" fillId="33" borderId="0" xfId="0" applyFont="1" applyFill="1" applyBorder="1" applyAlignment="1" applyProtection="1">
      <alignment horizontal="center" vertical="center" wrapText="1"/>
      <protection hidden="1"/>
    </xf>
    <xf numFmtId="0" fontId="5" fillId="33" borderId="19" xfId="0" applyFont="1" applyFill="1" applyBorder="1" applyAlignment="1" applyProtection="1">
      <alignment horizontal="right" wrapText="1"/>
      <protection hidden="1"/>
    </xf>
    <xf numFmtId="49" fontId="7" fillId="33" borderId="40" xfId="0" applyNumberFormat="1" applyFont="1" applyFill="1" applyBorder="1" applyAlignment="1" applyProtection="1">
      <alignment horizontal="left" vertical="center" indent="1"/>
      <protection/>
    </xf>
    <xf numFmtId="49" fontId="7" fillId="33" borderId="42" xfId="0" applyNumberFormat="1" applyFont="1" applyFill="1" applyBorder="1" applyAlignment="1" applyProtection="1">
      <alignment horizontal="left" vertical="center" indent="1"/>
      <protection/>
    </xf>
    <xf numFmtId="0" fontId="7" fillId="34" borderId="26" xfId="0" applyNumberFormat="1" applyFont="1" applyFill="1" applyBorder="1" applyAlignment="1" applyProtection="1">
      <alignment horizontal="center" vertical="center" wrapText="1"/>
      <protection hidden="1"/>
    </xf>
    <xf numFmtId="0" fontId="7" fillId="34" borderId="15" xfId="0" applyFont="1" applyFill="1" applyBorder="1" applyAlignment="1" applyProtection="1">
      <alignment horizontal="center" vertical="center" wrapText="1"/>
      <protection hidden="1"/>
    </xf>
    <xf numFmtId="0" fontId="7" fillId="34" borderId="16" xfId="0" applyFont="1" applyFill="1" applyBorder="1" applyAlignment="1" applyProtection="1">
      <alignment horizontal="center" vertical="center" wrapText="1"/>
      <protection hidden="1"/>
    </xf>
    <xf numFmtId="0" fontId="7" fillId="34" borderId="17" xfId="0" applyFont="1" applyFill="1" applyBorder="1" applyAlignment="1" applyProtection="1">
      <alignment horizontal="center" vertical="center" wrapText="1"/>
      <protection hidden="1"/>
    </xf>
    <xf numFmtId="0" fontId="7" fillId="34" borderId="18" xfId="0" applyFont="1" applyFill="1" applyBorder="1" applyAlignment="1" applyProtection="1">
      <alignment horizontal="center" vertical="center" wrapText="1"/>
      <protection hidden="1"/>
    </xf>
    <xf numFmtId="0" fontId="7" fillId="34" borderId="0" xfId="0" applyFont="1" applyFill="1" applyBorder="1" applyAlignment="1" applyProtection="1">
      <alignment horizontal="center" vertical="center" wrapText="1"/>
      <protection hidden="1"/>
    </xf>
    <xf numFmtId="0" fontId="7" fillId="34" borderId="14" xfId="0" applyFont="1" applyFill="1" applyBorder="1" applyAlignment="1" applyProtection="1">
      <alignment horizontal="center" vertical="center" wrapText="1"/>
      <protection hidden="1"/>
    </xf>
    <xf numFmtId="0" fontId="7" fillId="34" borderId="20" xfId="0" applyFont="1" applyFill="1" applyBorder="1" applyAlignment="1" applyProtection="1">
      <alignment horizontal="center" vertical="center" wrapText="1"/>
      <protection hidden="1"/>
    </xf>
    <xf numFmtId="0" fontId="7" fillId="34" borderId="19" xfId="0" applyFont="1" applyFill="1" applyBorder="1" applyAlignment="1" applyProtection="1">
      <alignment horizontal="center" vertical="center" wrapText="1"/>
      <protection hidden="1"/>
    </xf>
    <xf numFmtId="0" fontId="7" fillId="34" borderId="21" xfId="0" applyFont="1" applyFill="1" applyBorder="1" applyAlignment="1" applyProtection="1">
      <alignment horizontal="center" vertical="center" wrapText="1"/>
      <protection hidden="1"/>
    </xf>
    <xf numFmtId="0" fontId="4" fillId="34" borderId="16" xfId="0" applyFont="1" applyFill="1" applyBorder="1" applyAlignment="1" applyProtection="1">
      <alignment horizontal="center" vertical="center"/>
      <protection hidden="1"/>
    </xf>
    <xf numFmtId="0" fontId="4" fillId="34" borderId="17" xfId="0" applyFont="1" applyFill="1" applyBorder="1" applyAlignment="1" applyProtection="1">
      <alignment horizontal="center" vertical="center"/>
      <protection hidden="1"/>
    </xf>
    <xf numFmtId="0" fontId="4" fillId="34" borderId="18"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4" fillId="34" borderId="14" xfId="0" applyFont="1" applyFill="1" applyBorder="1" applyAlignment="1" applyProtection="1">
      <alignment horizontal="center" vertical="center"/>
      <protection hidden="1"/>
    </xf>
    <xf numFmtId="0" fontId="4" fillId="34" borderId="20" xfId="0" applyFont="1" applyFill="1" applyBorder="1" applyAlignment="1" applyProtection="1">
      <alignment horizontal="center" vertical="center"/>
      <protection hidden="1"/>
    </xf>
    <xf numFmtId="0" fontId="4" fillId="34" borderId="19" xfId="0" applyFont="1" applyFill="1" applyBorder="1" applyAlignment="1" applyProtection="1">
      <alignment horizontal="center" vertical="center"/>
      <protection hidden="1"/>
    </xf>
    <xf numFmtId="0" fontId="4" fillId="34" borderId="21" xfId="0" applyFont="1" applyFill="1" applyBorder="1" applyAlignment="1" applyProtection="1">
      <alignment horizontal="center" vertical="center"/>
      <protection hidden="1"/>
    </xf>
    <xf numFmtId="0" fontId="7" fillId="34" borderId="15" xfId="0" applyFont="1" applyFill="1" applyBorder="1" applyAlignment="1" applyProtection="1">
      <alignment horizontal="center" vertical="center" wrapText="1"/>
      <protection hidden="1"/>
    </xf>
    <xf numFmtId="0" fontId="7" fillId="34" borderId="16" xfId="0" applyFont="1" applyFill="1" applyBorder="1" applyAlignment="1" applyProtection="1">
      <alignment horizontal="center" vertical="center" wrapText="1"/>
      <protection hidden="1"/>
    </xf>
    <xf numFmtId="0" fontId="7" fillId="34" borderId="17" xfId="0" applyFont="1" applyFill="1" applyBorder="1" applyAlignment="1" applyProtection="1">
      <alignment horizontal="center" vertical="center" wrapText="1"/>
      <protection hidden="1"/>
    </xf>
    <xf numFmtId="0" fontId="7" fillId="34" borderId="18" xfId="0" applyFont="1" applyFill="1" applyBorder="1" applyAlignment="1" applyProtection="1">
      <alignment horizontal="center" vertical="center" wrapText="1"/>
      <protection hidden="1"/>
    </xf>
    <xf numFmtId="0" fontId="7" fillId="34" borderId="0" xfId="0" applyFont="1" applyFill="1" applyBorder="1" applyAlignment="1" applyProtection="1">
      <alignment horizontal="center" vertical="center" wrapText="1"/>
      <protection hidden="1"/>
    </xf>
    <xf numFmtId="0" fontId="7" fillId="34" borderId="14" xfId="0" applyFont="1" applyFill="1" applyBorder="1" applyAlignment="1" applyProtection="1">
      <alignment horizontal="center" vertical="center" wrapText="1"/>
      <protection hidden="1"/>
    </xf>
    <xf numFmtId="0" fontId="7" fillId="34" borderId="20" xfId="0" applyFont="1" applyFill="1" applyBorder="1" applyAlignment="1" applyProtection="1">
      <alignment horizontal="center" vertical="center" wrapText="1"/>
      <protection hidden="1"/>
    </xf>
    <xf numFmtId="0" fontId="7" fillId="34" borderId="19" xfId="0" applyFont="1" applyFill="1" applyBorder="1" applyAlignment="1" applyProtection="1">
      <alignment horizontal="center" vertical="center" wrapText="1"/>
      <protection hidden="1"/>
    </xf>
    <xf numFmtId="0" fontId="7" fillId="34" borderId="21" xfId="0" applyFont="1" applyFill="1" applyBorder="1" applyAlignment="1" applyProtection="1">
      <alignment horizontal="center" vertical="center" wrapText="1"/>
      <protection hidden="1"/>
    </xf>
    <xf numFmtId="187" fontId="7" fillId="33" borderId="15" xfId="0" applyNumberFormat="1" applyFont="1" applyFill="1" applyBorder="1" applyAlignment="1" applyProtection="1">
      <alignment horizontal="center"/>
      <protection/>
    </xf>
    <xf numFmtId="187" fontId="7" fillId="33" borderId="16" xfId="0" applyNumberFormat="1" applyFont="1" applyFill="1" applyBorder="1" applyAlignment="1" applyProtection="1">
      <alignment horizontal="center"/>
      <protection/>
    </xf>
    <xf numFmtId="187" fontId="7" fillId="33" borderId="17" xfId="0" applyNumberFormat="1" applyFont="1" applyFill="1" applyBorder="1" applyAlignment="1" applyProtection="1">
      <alignment horizontal="center"/>
      <protection/>
    </xf>
    <xf numFmtId="187" fontId="7" fillId="33" borderId="34" xfId="0" applyNumberFormat="1" applyFont="1" applyFill="1" applyBorder="1" applyAlignment="1" applyProtection="1">
      <alignment horizontal="center"/>
      <protection/>
    </xf>
    <xf numFmtId="187" fontId="7" fillId="33" borderId="35" xfId="0" applyNumberFormat="1" applyFont="1" applyFill="1" applyBorder="1" applyAlignment="1" applyProtection="1">
      <alignment horizontal="center"/>
      <protection/>
    </xf>
    <xf numFmtId="187" fontId="7" fillId="33" borderId="36" xfId="0" applyNumberFormat="1" applyFont="1" applyFill="1" applyBorder="1" applyAlignment="1" applyProtection="1">
      <alignment horizontal="center"/>
      <protection/>
    </xf>
    <xf numFmtId="187" fontId="7" fillId="33" borderId="40" xfId="0" applyNumberFormat="1" applyFont="1" applyFill="1" applyBorder="1" applyAlignment="1" applyProtection="1">
      <alignment horizontal="center"/>
      <protection locked="0"/>
    </xf>
    <xf numFmtId="0" fontId="7" fillId="33" borderId="40" xfId="0" applyNumberFormat="1" applyFont="1" applyFill="1" applyBorder="1" applyAlignment="1" applyProtection="1">
      <alignment horizontal="center"/>
      <protection/>
    </xf>
    <xf numFmtId="0" fontId="7" fillId="34" borderId="26" xfId="0" applyFont="1" applyFill="1" applyBorder="1" applyAlignment="1" applyProtection="1">
      <alignment horizontal="center" vertical="center"/>
      <protection hidden="1"/>
    </xf>
    <xf numFmtId="0" fontId="4" fillId="34" borderId="26" xfId="0" applyFont="1" applyFill="1" applyBorder="1" applyAlignment="1" applyProtection="1">
      <alignment horizontal="center" vertical="center"/>
      <protection hidden="1"/>
    </xf>
    <xf numFmtId="0" fontId="7" fillId="34" borderId="15" xfId="0" applyNumberFormat="1" applyFont="1" applyFill="1" applyBorder="1" applyAlignment="1" applyProtection="1">
      <alignment horizontal="center" vertical="center" wrapText="1"/>
      <protection hidden="1"/>
    </xf>
    <xf numFmtId="0" fontId="7" fillId="34" borderId="16" xfId="0" applyNumberFormat="1" applyFont="1" applyFill="1" applyBorder="1" applyAlignment="1" applyProtection="1">
      <alignment horizontal="center" vertical="center" wrapText="1"/>
      <protection hidden="1"/>
    </xf>
    <xf numFmtId="0" fontId="7" fillId="34" borderId="17" xfId="0" applyNumberFormat="1" applyFont="1" applyFill="1" applyBorder="1" applyAlignment="1" applyProtection="1">
      <alignment horizontal="center" vertical="center" wrapText="1"/>
      <protection hidden="1"/>
    </xf>
    <xf numFmtId="0" fontId="7" fillId="34" borderId="18" xfId="0" applyNumberFormat="1" applyFont="1" applyFill="1" applyBorder="1" applyAlignment="1" applyProtection="1">
      <alignment horizontal="center" vertical="center" wrapText="1"/>
      <protection hidden="1"/>
    </xf>
    <xf numFmtId="0" fontId="7" fillId="34" borderId="0" xfId="0" applyNumberFormat="1" applyFont="1" applyFill="1" applyBorder="1" applyAlignment="1" applyProtection="1">
      <alignment horizontal="center" vertical="center" wrapText="1"/>
      <protection hidden="1"/>
    </xf>
    <xf numFmtId="0" fontId="7" fillId="34" borderId="14" xfId="0" applyNumberFormat="1" applyFont="1" applyFill="1" applyBorder="1" applyAlignment="1" applyProtection="1">
      <alignment horizontal="center" vertical="center" wrapText="1"/>
      <protection hidden="1"/>
    </xf>
    <xf numFmtId="0" fontId="7" fillId="34" borderId="20" xfId="0" applyNumberFormat="1" applyFont="1" applyFill="1" applyBorder="1" applyAlignment="1" applyProtection="1">
      <alignment horizontal="center" vertical="center" wrapText="1"/>
      <protection hidden="1"/>
    </xf>
    <xf numFmtId="0" fontId="7" fillId="34" borderId="19" xfId="0" applyNumberFormat="1" applyFont="1" applyFill="1" applyBorder="1" applyAlignment="1" applyProtection="1">
      <alignment horizontal="center" vertical="center" wrapText="1"/>
      <protection hidden="1"/>
    </xf>
    <xf numFmtId="0" fontId="7" fillId="34" borderId="21" xfId="0" applyNumberFormat="1" applyFont="1" applyFill="1" applyBorder="1" applyAlignment="1" applyProtection="1">
      <alignment horizontal="center" vertical="center" wrapText="1"/>
      <protection hidden="1"/>
    </xf>
    <xf numFmtId="0" fontId="7" fillId="33" borderId="42" xfId="0" applyNumberFormat="1" applyFont="1" applyFill="1" applyBorder="1" applyAlignment="1" applyProtection="1">
      <alignment horizontal="center"/>
      <protection/>
    </xf>
    <xf numFmtId="49" fontId="7" fillId="33" borderId="43" xfId="0" applyNumberFormat="1" applyFont="1" applyFill="1" applyBorder="1" applyAlignment="1" applyProtection="1">
      <alignment horizontal="left" vertical="center" indent="1"/>
      <protection/>
    </xf>
    <xf numFmtId="49" fontId="7" fillId="33" borderId="40" xfId="0" applyNumberFormat="1" applyFont="1" applyFill="1" applyBorder="1" applyAlignment="1" applyProtection="1">
      <alignment horizontal="left" vertical="center" indent="2"/>
      <protection/>
    </xf>
    <xf numFmtId="187" fontId="7" fillId="0" borderId="31" xfId="0" applyNumberFormat="1" applyFont="1" applyFill="1" applyBorder="1" applyAlignment="1" applyProtection="1">
      <alignment/>
      <protection locked="0"/>
    </xf>
    <xf numFmtId="187" fontId="7" fillId="0" borderId="32" xfId="0" applyNumberFormat="1" applyFont="1" applyFill="1" applyBorder="1" applyAlignment="1" applyProtection="1">
      <alignment/>
      <protection locked="0"/>
    </xf>
    <xf numFmtId="187" fontId="7" fillId="0" borderId="33" xfId="0" applyNumberFormat="1" applyFont="1" applyFill="1" applyBorder="1" applyAlignment="1" applyProtection="1">
      <alignment/>
      <protection locked="0"/>
    </xf>
    <xf numFmtId="187" fontId="7" fillId="0" borderId="34" xfId="0" applyNumberFormat="1" applyFont="1" applyFill="1" applyBorder="1" applyAlignment="1" applyProtection="1">
      <alignment/>
      <protection locked="0"/>
    </xf>
    <xf numFmtId="187" fontId="7" fillId="0" borderId="35" xfId="0" applyNumberFormat="1" applyFont="1" applyFill="1" applyBorder="1" applyAlignment="1" applyProtection="1">
      <alignment/>
      <protection locked="0"/>
    </xf>
    <xf numFmtId="187" fontId="7" fillId="0" borderId="36" xfId="0" applyNumberFormat="1" applyFont="1" applyFill="1" applyBorder="1" applyAlignment="1" applyProtection="1">
      <alignment/>
      <protection locked="0"/>
    </xf>
    <xf numFmtId="0" fontId="7" fillId="33" borderId="43" xfId="0" applyNumberFormat="1" applyFont="1" applyFill="1" applyBorder="1" applyAlignment="1" applyProtection="1">
      <alignment horizontal="center"/>
      <protection/>
    </xf>
    <xf numFmtId="49" fontId="7" fillId="33" borderId="40" xfId="0" applyNumberFormat="1" applyFont="1" applyFill="1" applyBorder="1" applyAlignment="1" applyProtection="1">
      <alignment vertical="center" wrapText="1"/>
      <protection/>
    </xf>
    <xf numFmtId="0" fontId="7" fillId="33" borderId="18" xfId="0" applyFont="1" applyFill="1" applyBorder="1" applyAlignment="1" applyProtection="1">
      <alignment wrapText="1"/>
      <protection/>
    </xf>
    <xf numFmtId="0" fontId="7" fillId="33" borderId="0" xfId="0" applyFont="1" applyFill="1" applyBorder="1" applyAlignment="1" applyProtection="1">
      <alignment wrapText="1"/>
      <protection/>
    </xf>
    <xf numFmtId="0" fontId="7" fillId="33" borderId="14" xfId="0" applyFont="1" applyFill="1" applyBorder="1" applyAlignment="1" applyProtection="1">
      <alignment wrapText="1"/>
      <protection/>
    </xf>
    <xf numFmtId="0" fontId="7" fillId="33" borderId="34" xfId="0" applyFont="1" applyFill="1" applyBorder="1" applyAlignment="1" applyProtection="1">
      <alignment horizontal="center" wrapText="1"/>
      <protection/>
    </xf>
    <xf numFmtId="0" fontId="7" fillId="33" borderId="35" xfId="0" applyFont="1" applyFill="1" applyBorder="1" applyAlignment="1" applyProtection="1">
      <alignment horizontal="center" wrapText="1"/>
      <protection/>
    </xf>
    <xf numFmtId="0" fontId="7" fillId="33" borderId="36" xfId="0" applyFont="1" applyFill="1" applyBorder="1" applyAlignment="1" applyProtection="1">
      <alignment horizontal="center" wrapText="1"/>
      <protection/>
    </xf>
    <xf numFmtId="0" fontId="5" fillId="32" borderId="29" xfId="0" applyNumberFormat="1" applyFont="1" applyFill="1" applyBorder="1" applyAlignment="1" applyProtection="1">
      <alignment horizontal="center" vertical="center" wrapText="1"/>
      <protection hidden="1"/>
    </xf>
    <xf numFmtId="0" fontId="5" fillId="32" borderId="27" xfId="0" applyNumberFormat="1" applyFont="1" applyFill="1" applyBorder="1" applyAlignment="1" applyProtection="1">
      <alignment horizontal="center" vertical="center" wrapText="1"/>
      <protection hidden="1"/>
    </xf>
    <xf numFmtId="0" fontId="5" fillId="32" borderId="30" xfId="0" applyNumberFormat="1" applyFont="1" applyFill="1" applyBorder="1" applyAlignment="1" applyProtection="1">
      <alignment horizontal="center" vertical="center" wrapText="1"/>
      <protection hidden="1"/>
    </xf>
    <xf numFmtId="0" fontId="5" fillId="33" borderId="0" xfId="0" applyFont="1" applyFill="1" applyBorder="1" applyAlignment="1" applyProtection="1">
      <alignment horizontal="right" wrapText="1"/>
      <protection hidden="1"/>
    </xf>
    <xf numFmtId="187" fontId="7" fillId="33" borderId="44" xfId="0" applyNumberFormat="1" applyFont="1" applyFill="1" applyBorder="1" applyAlignment="1" applyProtection="1">
      <alignment horizontal="center"/>
      <protection locked="0"/>
    </xf>
    <xf numFmtId="49" fontId="7" fillId="33" borderId="44" xfId="0" applyNumberFormat="1" applyFont="1" applyFill="1" applyBorder="1" applyAlignment="1" applyProtection="1">
      <alignment vertical="center"/>
      <protection/>
    </xf>
    <xf numFmtId="0" fontId="7" fillId="33" borderId="44" xfId="0" applyNumberFormat="1" applyFont="1" applyFill="1" applyBorder="1" applyAlignment="1" applyProtection="1">
      <alignment horizontal="center"/>
      <protection/>
    </xf>
    <xf numFmtId="0" fontId="9" fillId="33" borderId="16" xfId="0" applyFont="1" applyFill="1" applyBorder="1" applyAlignment="1" applyProtection="1">
      <alignment horizontal="center"/>
      <protection hidden="1"/>
    </xf>
    <xf numFmtId="0" fontId="9" fillId="33" borderId="18"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wrapText="1"/>
      <protection hidden="1"/>
    </xf>
    <xf numFmtId="0" fontId="9" fillId="33" borderId="14" xfId="0" applyFont="1" applyFill="1" applyBorder="1" applyAlignment="1" applyProtection="1">
      <alignment horizontal="center" vertical="center" wrapText="1"/>
      <protection hidden="1"/>
    </xf>
    <xf numFmtId="0" fontId="7" fillId="33" borderId="29" xfId="0" applyFont="1" applyFill="1" applyBorder="1" applyAlignment="1" applyProtection="1">
      <alignment horizontal="center" vertical="center"/>
      <protection hidden="1"/>
    </xf>
    <xf numFmtId="0" fontId="7" fillId="33" borderId="27" xfId="0" applyFont="1" applyFill="1" applyBorder="1" applyAlignment="1" applyProtection="1">
      <alignment horizontal="center" vertical="center"/>
      <protection hidden="1"/>
    </xf>
    <xf numFmtId="0" fontId="7" fillId="33" borderId="30" xfId="0" applyFont="1" applyFill="1" applyBorder="1" applyAlignment="1" applyProtection="1">
      <alignment horizontal="center" vertical="center"/>
      <protection hidden="1"/>
    </xf>
    <xf numFmtId="0" fontId="4" fillId="33" borderId="29" xfId="0" applyFont="1" applyFill="1" applyBorder="1" applyAlignment="1" applyProtection="1">
      <alignment horizontal="center" vertical="center"/>
      <protection hidden="1"/>
    </xf>
    <xf numFmtId="0" fontId="4" fillId="33" borderId="27" xfId="0" applyFont="1" applyFill="1" applyBorder="1" applyAlignment="1" applyProtection="1">
      <alignment horizontal="center" vertical="center"/>
      <protection hidden="1"/>
    </xf>
    <xf numFmtId="0" fontId="4" fillId="33" borderId="3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protection hidden="1"/>
    </xf>
    <xf numFmtId="0" fontId="7" fillId="34" borderId="16" xfId="0" applyFont="1" applyFill="1" applyBorder="1" applyAlignment="1" applyProtection="1">
      <alignment horizontal="center" vertical="center"/>
      <protection hidden="1"/>
    </xf>
    <xf numFmtId="0" fontId="7" fillId="34" borderId="17" xfId="0" applyFont="1" applyFill="1" applyBorder="1" applyAlignment="1" applyProtection="1">
      <alignment horizontal="center" vertical="center"/>
      <protection hidden="1"/>
    </xf>
    <xf numFmtId="0" fontId="7" fillId="34" borderId="18" xfId="0" applyFont="1" applyFill="1" applyBorder="1" applyAlignment="1" applyProtection="1">
      <alignment horizontal="center" vertical="center"/>
      <protection hidden="1"/>
    </xf>
    <xf numFmtId="0" fontId="7" fillId="34" borderId="0" xfId="0" applyFont="1" applyFill="1" applyBorder="1" applyAlignment="1" applyProtection="1">
      <alignment horizontal="center" vertical="center"/>
      <protection hidden="1"/>
    </xf>
    <xf numFmtId="0" fontId="7" fillId="34" borderId="14" xfId="0" applyFont="1" applyFill="1" applyBorder="1" applyAlignment="1" applyProtection="1">
      <alignment horizontal="center" vertical="center"/>
      <protection hidden="1"/>
    </xf>
    <xf numFmtId="0" fontId="12" fillId="32" borderId="0" xfId="0" applyFont="1" applyFill="1" applyAlignment="1" applyProtection="1">
      <alignment horizontal="center" vertical="center"/>
      <protection/>
    </xf>
    <xf numFmtId="0" fontId="7" fillId="33" borderId="15" xfId="0" applyFont="1" applyFill="1" applyBorder="1" applyAlignment="1" applyProtection="1">
      <alignment horizontal="center" wrapText="1"/>
      <protection hidden="1"/>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0" fillId="33" borderId="20" xfId="0" applyFill="1" applyBorder="1" applyAlignment="1" applyProtection="1">
      <alignment/>
      <protection/>
    </xf>
    <xf numFmtId="0" fontId="0" fillId="33" borderId="19" xfId="0" applyFill="1" applyBorder="1" applyAlignment="1" applyProtection="1">
      <alignment/>
      <protection/>
    </xf>
    <xf numFmtId="0" fontId="0" fillId="33" borderId="21" xfId="0" applyFill="1" applyBorder="1" applyAlignment="1" applyProtection="1">
      <alignment/>
      <protection/>
    </xf>
    <xf numFmtId="0" fontId="10" fillId="33" borderId="29" xfId="0" applyFont="1" applyFill="1" applyBorder="1" applyAlignment="1" applyProtection="1">
      <alignment horizontal="center" vertical="center"/>
      <protection hidden="1"/>
    </xf>
    <xf numFmtId="0" fontId="10" fillId="33" borderId="27" xfId="0" applyFont="1" applyFill="1" applyBorder="1" applyAlignment="1" applyProtection="1">
      <alignment horizontal="center" vertical="center"/>
      <protection hidden="1"/>
    </xf>
    <xf numFmtId="0" fontId="10" fillId="33" borderId="30" xfId="0" applyFont="1" applyFill="1" applyBorder="1" applyAlignment="1" applyProtection="1">
      <alignment horizontal="center" vertical="center"/>
      <protection hidden="1"/>
    </xf>
    <xf numFmtId="0" fontId="5" fillId="33" borderId="16" xfId="0" applyFont="1" applyFill="1" applyBorder="1" applyAlignment="1" applyProtection="1">
      <alignment horizontal="center" vertical="top"/>
      <protection hidden="1"/>
    </xf>
    <xf numFmtId="49" fontId="7" fillId="33" borderId="19" xfId="0" applyNumberFormat="1" applyFont="1" applyFill="1" applyBorder="1" applyAlignment="1" applyProtection="1">
      <alignment horizontal="center" vertical="center"/>
      <protection locked="0"/>
    </xf>
    <xf numFmtId="49" fontId="7" fillId="33" borderId="19" xfId="0" applyNumberFormat="1" applyFont="1" applyFill="1" applyBorder="1" applyAlignment="1" applyProtection="1">
      <alignment horizontal="center" vertical="center" wrapText="1"/>
      <protection hidden="1" locked="0"/>
    </xf>
    <xf numFmtId="187" fontId="7" fillId="33" borderId="45" xfId="0" applyNumberFormat="1" applyFont="1" applyFill="1" applyBorder="1" applyAlignment="1" applyProtection="1">
      <alignment horizontal="center"/>
      <protection locked="0"/>
    </xf>
    <xf numFmtId="187" fontId="7" fillId="33" borderId="46" xfId="0" applyNumberFormat="1" applyFont="1" applyFill="1" applyBorder="1" applyAlignment="1" applyProtection="1">
      <alignment horizontal="center"/>
      <protection locked="0"/>
    </xf>
    <xf numFmtId="187" fontId="7" fillId="33" borderId="47" xfId="0" applyNumberFormat="1" applyFont="1" applyFill="1" applyBorder="1" applyAlignment="1" applyProtection="1">
      <alignment horizontal="center"/>
      <protection locked="0"/>
    </xf>
    <xf numFmtId="0" fontId="1" fillId="32" borderId="0" xfId="42" applyFill="1" applyAlignment="1" applyProtection="1">
      <alignment horizontal="left" vertical="center"/>
      <protection/>
    </xf>
    <xf numFmtId="1" fontId="7" fillId="33" borderId="37" xfId="0" applyNumberFormat="1" applyFont="1" applyFill="1" applyBorder="1" applyAlignment="1" applyProtection="1">
      <alignment horizontal="center" wrapText="1"/>
      <protection/>
    </xf>
    <xf numFmtId="1" fontId="7" fillId="33" borderId="38" xfId="0" applyNumberFormat="1" applyFont="1" applyFill="1" applyBorder="1" applyAlignment="1" applyProtection="1">
      <alignment horizontal="center" wrapText="1"/>
      <protection/>
    </xf>
    <xf numFmtId="1" fontId="7" fillId="33" borderId="39" xfId="0" applyNumberFormat="1" applyFont="1" applyFill="1" applyBorder="1" applyAlignment="1" applyProtection="1">
      <alignment horizontal="center" wrapText="1"/>
      <protection/>
    </xf>
    <xf numFmtId="49" fontId="7" fillId="33" borderId="34" xfId="0" applyNumberFormat="1" applyFont="1" applyFill="1" applyBorder="1" applyAlignment="1" applyProtection="1">
      <alignment horizontal="left" vertical="center" indent="1"/>
      <protection hidden="1"/>
    </xf>
    <xf numFmtId="49" fontId="7" fillId="33" borderId="35" xfId="0" applyNumberFormat="1" applyFont="1" applyFill="1" applyBorder="1" applyAlignment="1" applyProtection="1">
      <alignment horizontal="left" vertical="center" indent="1"/>
      <protection hidden="1"/>
    </xf>
    <xf numFmtId="0" fontId="8" fillId="33" borderId="23" xfId="0" applyFont="1" applyFill="1" applyBorder="1" applyAlignment="1" applyProtection="1">
      <alignment horizontal="center" vertical="center"/>
      <protection hidden="1"/>
    </xf>
    <xf numFmtId="0" fontId="8" fillId="33" borderId="24" xfId="0" applyFont="1" applyFill="1" applyBorder="1" applyAlignment="1" applyProtection="1">
      <alignment horizontal="center" vertical="center"/>
      <protection hidden="1"/>
    </xf>
    <xf numFmtId="0" fontId="8" fillId="33" borderId="25" xfId="0" applyFont="1" applyFill="1" applyBorder="1" applyAlignment="1" applyProtection="1">
      <alignment horizontal="center" vertical="center"/>
      <protection hidden="1"/>
    </xf>
    <xf numFmtId="0" fontId="9" fillId="33" borderId="29" xfId="0" applyFont="1" applyFill="1" applyBorder="1" applyAlignment="1" applyProtection="1">
      <alignment horizontal="center" vertical="center"/>
      <protection hidden="1"/>
    </xf>
    <xf numFmtId="0" fontId="9" fillId="33" borderId="27" xfId="0" applyFont="1" applyFill="1" applyBorder="1" applyAlignment="1" applyProtection="1">
      <alignment horizontal="center" vertical="center"/>
      <protection hidden="1"/>
    </xf>
    <xf numFmtId="0" fontId="9" fillId="33" borderId="30" xfId="0" applyFont="1" applyFill="1" applyBorder="1" applyAlignment="1" applyProtection="1">
      <alignment horizontal="center" vertical="center"/>
      <protection hidden="1"/>
    </xf>
    <xf numFmtId="0" fontId="7" fillId="33" borderId="31" xfId="0" applyFont="1" applyFill="1" applyBorder="1" applyAlignment="1" applyProtection="1">
      <alignment horizontal="left" indent="1"/>
      <protection/>
    </xf>
    <xf numFmtId="0" fontId="7" fillId="33" borderId="32" xfId="0" applyFont="1" applyFill="1" applyBorder="1" applyAlignment="1" applyProtection="1">
      <alignment horizontal="left" indent="1"/>
      <protection/>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34" xfId="0" applyFont="1" applyFill="1" applyBorder="1" applyAlignment="1" applyProtection="1">
      <alignment horizontal="left" vertical="center" wrapText="1"/>
      <protection/>
    </xf>
    <xf numFmtId="0" fontId="7" fillId="33" borderId="35" xfId="0" applyFont="1" applyFill="1" applyBorder="1" applyAlignment="1" applyProtection="1">
      <alignment horizontal="left" vertical="center" wrapText="1"/>
      <protection/>
    </xf>
    <xf numFmtId="0" fontId="7" fillId="33" borderId="36" xfId="0" applyFont="1" applyFill="1" applyBorder="1" applyAlignment="1" applyProtection="1">
      <alignment horizontal="left" vertical="center" wrapText="1"/>
      <protection/>
    </xf>
    <xf numFmtId="0" fontId="7" fillId="33" borderId="41" xfId="0" applyFont="1" applyFill="1" applyBorder="1" applyAlignment="1" applyProtection="1">
      <alignment horizontal="center"/>
      <protection/>
    </xf>
    <xf numFmtId="49" fontId="7" fillId="33" borderId="34" xfId="0" applyNumberFormat="1" applyFont="1" applyFill="1" applyBorder="1" applyAlignment="1" applyProtection="1">
      <alignment horizontal="left" vertical="center" indent="1"/>
      <protection/>
    </xf>
    <xf numFmtId="49" fontId="7" fillId="33" borderId="35" xfId="0" applyNumberFormat="1" applyFont="1" applyFill="1" applyBorder="1" applyAlignment="1" applyProtection="1">
      <alignment horizontal="left" vertical="center" indent="1"/>
      <protection/>
    </xf>
    <xf numFmtId="49" fontId="7" fillId="33" borderId="37" xfId="0" applyNumberFormat="1" applyFont="1" applyFill="1" applyBorder="1" applyAlignment="1" applyProtection="1">
      <alignment horizontal="left" vertical="center" wrapText="1" indent="1"/>
      <protection/>
    </xf>
    <xf numFmtId="49" fontId="7" fillId="33" borderId="38" xfId="0" applyNumberFormat="1" applyFont="1" applyFill="1" applyBorder="1" applyAlignment="1" applyProtection="1">
      <alignment horizontal="left" vertical="center" wrapText="1" indent="1"/>
      <protection/>
    </xf>
    <xf numFmtId="49" fontId="7" fillId="33" borderId="45" xfId="0" applyNumberFormat="1" applyFont="1" applyFill="1" applyBorder="1" applyAlignment="1" applyProtection="1">
      <alignment vertical="center" wrapText="1"/>
      <protection/>
    </xf>
    <xf numFmtId="49" fontId="7" fillId="33" borderId="46" xfId="0" applyNumberFormat="1" applyFont="1" applyFill="1" applyBorder="1" applyAlignment="1" applyProtection="1">
      <alignment vertical="center" wrapText="1"/>
      <protection/>
    </xf>
    <xf numFmtId="49" fontId="7" fillId="33" borderId="47" xfId="0" applyNumberFormat="1" applyFont="1" applyFill="1" applyBorder="1" applyAlignment="1" applyProtection="1">
      <alignment vertical="center" wrapText="1"/>
      <protection/>
    </xf>
    <xf numFmtId="0" fontId="7" fillId="33" borderId="41" xfId="0" applyNumberFormat="1" applyFont="1" applyFill="1" applyBorder="1" applyAlignment="1" applyProtection="1">
      <alignment horizontal="center"/>
      <protection/>
    </xf>
    <xf numFmtId="49" fontId="7" fillId="33" borderId="40" xfId="0" applyNumberFormat="1" applyFont="1" applyFill="1" applyBorder="1" applyAlignment="1" applyProtection="1">
      <alignment vertical="center"/>
      <protection/>
    </xf>
    <xf numFmtId="49" fontId="4" fillId="33" borderId="19" xfId="0" applyNumberFormat="1" applyFont="1" applyFill="1" applyBorder="1" applyAlignment="1" applyProtection="1">
      <alignment horizontal="left" vertical="center"/>
      <protection locked="0"/>
    </xf>
    <xf numFmtId="49" fontId="7" fillId="33" borderId="40" xfId="0" applyNumberFormat="1" applyFont="1" applyFill="1" applyBorder="1" applyAlignment="1" applyProtection="1">
      <alignment horizontal="left" vertical="top" wrapText="1" indent="1"/>
      <protection/>
    </xf>
    <xf numFmtId="0" fontId="5" fillId="33" borderId="19" xfId="0" applyFont="1" applyFill="1" applyBorder="1" applyAlignment="1" applyProtection="1">
      <alignment horizontal="right"/>
      <protection hidden="1"/>
    </xf>
    <xf numFmtId="49" fontId="7" fillId="33" borderId="40" xfId="0" applyNumberFormat="1" applyFont="1" applyFill="1" applyBorder="1" applyAlignment="1" applyProtection="1">
      <alignment horizontal="left" vertical="center"/>
      <protection/>
    </xf>
    <xf numFmtId="0" fontId="5" fillId="33" borderId="27" xfId="0" applyFont="1" applyFill="1" applyBorder="1" applyAlignment="1" applyProtection="1">
      <alignment horizontal="center" vertical="top"/>
      <protection hidden="1"/>
    </xf>
    <xf numFmtId="49" fontId="7" fillId="33" borderId="27" xfId="0" applyNumberFormat="1" applyFont="1" applyFill="1" applyBorder="1" applyAlignment="1" applyProtection="1">
      <alignment horizontal="left" vertical="center"/>
      <protection locked="0"/>
    </xf>
    <xf numFmtId="0" fontId="7" fillId="33" borderId="15" xfId="0" applyFont="1" applyFill="1" applyBorder="1" applyAlignment="1" applyProtection="1">
      <alignment horizontal="center" vertical="top" wrapText="1"/>
      <protection hidden="1"/>
    </xf>
    <xf numFmtId="0" fontId="7" fillId="33" borderId="16" xfId="0" applyFont="1" applyFill="1" applyBorder="1" applyAlignment="1" applyProtection="1">
      <alignment horizontal="center" vertical="top" wrapText="1"/>
      <protection hidden="1"/>
    </xf>
    <xf numFmtId="0" fontId="7" fillId="33" borderId="17" xfId="0" applyFont="1" applyFill="1" applyBorder="1" applyAlignment="1" applyProtection="1">
      <alignment horizontal="center" vertical="top" wrapText="1"/>
      <protection hidden="1"/>
    </xf>
    <xf numFmtId="0" fontId="7" fillId="33" borderId="18" xfId="0" applyFont="1" applyFill="1" applyBorder="1" applyAlignment="1" applyProtection="1">
      <alignment horizontal="center" vertical="top" wrapText="1"/>
      <protection hidden="1"/>
    </xf>
    <xf numFmtId="0" fontId="7" fillId="33" borderId="0" xfId="0" applyFont="1" applyFill="1" applyBorder="1" applyAlignment="1" applyProtection="1">
      <alignment horizontal="center" vertical="top" wrapText="1"/>
      <protection hidden="1"/>
    </xf>
    <xf numFmtId="0" fontId="7" fillId="33" borderId="14" xfId="0" applyFont="1" applyFill="1" applyBorder="1" applyAlignment="1" applyProtection="1">
      <alignment horizontal="center" vertical="top" wrapText="1"/>
      <protection hidden="1"/>
    </xf>
    <xf numFmtId="49" fontId="7" fillId="33" borderId="15" xfId="0" applyNumberFormat="1" applyFont="1" applyFill="1" applyBorder="1" applyAlignment="1" applyProtection="1">
      <alignment horizontal="center" vertical="center"/>
      <protection hidden="1"/>
    </xf>
    <xf numFmtId="49" fontId="7" fillId="33" borderId="16" xfId="0" applyNumberFormat="1" applyFont="1" applyFill="1" applyBorder="1" applyAlignment="1" applyProtection="1">
      <alignment horizontal="center" vertical="center"/>
      <protection hidden="1"/>
    </xf>
    <xf numFmtId="49" fontId="7" fillId="33" borderId="17" xfId="0" applyNumberFormat="1" applyFont="1" applyFill="1" applyBorder="1" applyAlignment="1" applyProtection="1">
      <alignment horizontal="center" vertical="center"/>
      <protection hidden="1"/>
    </xf>
    <xf numFmtId="49" fontId="7" fillId="33" borderId="20" xfId="0" applyNumberFormat="1" applyFont="1" applyFill="1" applyBorder="1" applyAlignment="1" applyProtection="1">
      <alignment horizontal="center" vertical="center"/>
      <protection hidden="1"/>
    </xf>
    <xf numFmtId="49" fontId="7" fillId="33" borderId="19" xfId="0" applyNumberFormat="1" applyFont="1" applyFill="1" applyBorder="1" applyAlignment="1" applyProtection="1">
      <alignment horizontal="center" vertical="center"/>
      <protection hidden="1"/>
    </xf>
    <xf numFmtId="49" fontId="7" fillId="33" borderId="21" xfId="0" applyNumberFormat="1" applyFont="1" applyFill="1" applyBorder="1" applyAlignment="1" applyProtection="1">
      <alignment horizontal="center" vertical="center"/>
      <protection hidden="1"/>
    </xf>
    <xf numFmtId="0" fontId="7" fillId="33" borderId="20" xfId="0" applyNumberFormat="1" applyFont="1" applyFill="1" applyBorder="1" applyAlignment="1" applyProtection="1">
      <alignment horizontal="left" vertical="center" wrapText="1" indent="2"/>
      <protection hidden="1"/>
    </xf>
    <xf numFmtId="0" fontId="7" fillId="33" borderId="19" xfId="0" applyNumberFormat="1" applyFont="1" applyFill="1" applyBorder="1" applyAlignment="1" applyProtection="1">
      <alignment horizontal="left" vertical="center" wrapText="1" indent="2"/>
      <protection hidden="1"/>
    </xf>
    <xf numFmtId="0" fontId="7" fillId="33" borderId="21" xfId="0" applyNumberFormat="1" applyFont="1" applyFill="1" applyBorder="1" applyAlignment="1" applyProtection="1">
      <alignment horizontal="left" vertical="center" wrapText="1" indent="2"/>
      <protection hidden="1"/>
    </xf>
    <xf numFmtId="0" fontId="7" fillId="33" borderId="15" xfId="0" applyFont="1" applyFill="1" applyBorder="1" applyAlignment="1" applyProtection="1">
      <alignment horizontal="center" vertical="center"/>
      <protection hidden="1"/>
    </xf>
    <xf numFmtId="0" fontId="7" fillId="33" borderId="16" xfId="0" applyFont="1" applyFill="1" applyBorder="1" applyAlignment="1" applyProtection="1">
      <alignment horizontal="center" vertical="center"/>
      <protection hidden="1"/>
    </xf>
    <xf numFmtId="0" fontId="7" fillId="33" borderId="17"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protection hidden="1"/>
    </xf>
    <xf numFmtId="0" fontId="7" fillId="33" borderId="18" xfId="0" applyNumberFormat="1" applyFont="1" applyFill="1" applyBorder="1" applyAlignment="1" applyProtection="1">
      <alignment horizontal="left" vertical="center" wrapText="1" indent="1"/>
      <protection hidden="1"/>
    </xf>
    <xf numFmtId="0" fontId="7" fillId="33" borderId="0" xfId="0" applyNumberFormat="1" applyFont="1" applyFill="1" applyBorder="1" applyAlignment="1" applyProtection="1">
      <alignment horizontal="left" vertical="center" wrapText="1" indent="1"/>
      <protection hidden="1"/>
    </xf>
    <xf numFmtId="0" fontId="7" fillId="33" borderId="14" xfId="0" applyNumberFormat="1" applyFont="1" applyFill="1" applyBorder="1" applyAlignment="1" applyProtection="1">
      <alignment horizontal="left" vertical="center" wrapText="1" indent="1"/>
      <protection hidden="1"/>
    </xf>
    <xf numFmtId="187" fontId="7" fillId="33" borderId="41" xfId="0" applyNumberFormat="1" applyFont="1" applyFill="1" applyBorder="1" applyAlignment="1" applyProtection="1">
      <alignment horizontal="center"/>
      <protection locked="0"/>
    </xf>
    <xf numFmtId="0" fontId="7" fillId="33" borderId="15" xfId="0" applyFont="1" applyFill="1" applyBorder="1" applyAlignment="1" applyProtection="1">
      <alignment horizontal="center" wrapText="1"/>
      <protection/>
    </xf>
    <xf numFmtId="0" fontId="7" fillId="33" borderId="16" xfId="0" applyFont="1" applyFill="1" applyBorder="1" applyAlignment="1" applyProtection="1">
      <alignment horizontal="center" wrapText="1"/>
      <protection/>
    </xf>
    <xf numFmtId="0" fontId="7" fillId="33" borderId="17" xfId="0" applyFont="1" applyFill="1" applyBorder="1" applyAlignment="1" applyProtection="1">
      <alignment horizontal="center" wrapText="1"/>
      <protection/>
    </xf>
    <xf numFmtId="0" fontId="7" fillId="32" borderId="27" xfId="0" applyFont="1" applyFill="1" applyBorder="1" applyAlignment="1" applyProtection="1">
      <alignment horizontal="center" vertical="center"/>
      <protection hidden="1"/>
    </xf>
    <xf numFmtId="0" fontId="7" fillId="32" borderId="16"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2" borderId="0" xfId="0" applyFont="1" applyFill="1" applyAlignment="1" applyProtection="1">
      <alignment horizontal="center" vertical="center" wrapText="1"/>
      <protection hidden="1"/>
    </xf>
    <xf numFmtId="0" fontId="7" fillId="32" borderId="19" xfId="0" applyFont="1" applyFill="1" applyBorder="1" applyAlignment="1" applyProtection="1">
      <alignment horizontal="center" vertical="center" wrapText="1"/>
      <protection hidden="1"/>
    </xf>
    <xf numFmtId="0" fontId="7" fillId="33" borderId="48" xfId="0" applyFont="1" applyFill="1" applyBorder="1" applyAlignment="1" applyProtection="1">
      <alignment horizontal="center" vertical="center"/>
      <protection hidden="1"/>
    </xf>
    <xf numFmtId="0" fontId="7" fillId="33" borderId="28" xfId="0" applyFont="1" applyFill="1" applyBorder="1" applyAlignment="1" applyProtection="1">
      <alignment horizontal="center" vertical="center"/>
      <protection hidden="1"/>
    </xf>
    <xf numFmtId="0" fontId="7" fillId="32" borderId="0" xfId="0" applyFont="1" applyFill="1" applyAlignment="1" applyProtection="1">
      <alignment horizontal="center" vertical="center"/>
      <protection hidden="1"/>
    </xf>
    <xf numFmtId="0" fontId="7" fillId="33" borderId="26" xfId="0" applyNumberFormat="1" applyFont="1" applyFill="1" applyBorder="1" applyAlignment="1" applyProtection="1">
      <alignment horizontal="center" vertical="center"/>
      <protection hidden="1"/>
    </xf>
    <xf numFmtId="0" fontId="7" fillId="33" borderId="18" xfId="0" applyNumberFormat="1" applyFont="1" applyFill="1" applyBorder="1" applyAlignment="1" applyProtection="1">
      <alignment horizontal="left" vertical="center" wrapText="1" indent="2"/>
      <protection hidden="1"/>
    </xf>
    <xf numFmtId="0" fontId="7" fillId="33" borderId="0" xfId="0" applyNumberFormat="1" applyFont="1" applyFill="1" applyBorder="1" applyAlignment="1" applyProtection="1">
      <alignment horizontal="left" vertical="center" wrapText="1" indent="2"/>
      <protection hidden="1"/>
    </xf>
    <xf numFmtId="0" fontId="7" fillId="33" borderId="14" xfId="0" applyNumberFormat="1" applyFont="1" applyFill="1" applyBorder="1" applyAlignment="1" applyProtection="1">
      <alignment horizontal="left" vertical="center" wrapText="1" indent="2"/>
      <protection hidden="1"/>
    </xf>
    <xf numFmtId="49" fontId="7" fillId="33" borderId="0" xfId="0" applyNumberFormat="1" applyFont="1" applyFill="1" applyBorder="1" applyAlignment="1" applyProtection="1">
      <alignment horizontal="center" vertical="center"/>
      <protection/>
    </xf>
    <xf numFmtId="49" fontId="7" fillId="33" borderId="45" xfId="0" applyNumberFormat="1" applyFont="1" applyFill="1" applyBorder="1" applyAlignment="1" applyProtection="1">
      <alignment horizontal="left" vertical="center" indent="1"/>
      <protection/>
    </xf>
    <xf numFmtId="49" fontId="7" fillId="33" borderId="46" xfId="0" applyNumberFormat="1" applyFont="1" applyFill="1" applyBorder="1" applyAlignment="1" applyProtection="1">
      <alignment horizontal="left" vertical="center" indent="1"/>
      <protection/>
    </xf>
    <xf numFmtId="49" fontId="7" fillId="33" borderId="45" xfId="0" applyNumberFormat="1" applyFont="1" applyFill="1" applyBorder="1" applyAlignment="1" applyProtection="1">
      <alignment horizontal="left" vertical="center" wrapText="1" indent="1"/>
      <protection/>
    </xf>
    <xf numFmtId="49" fontId="7" fillId="33" borderId="46" xfId="0" applyNumberFormat="1" applyFont="1" applyFill="1" applyBorder="1" applyAlignment="1" applyProtection="1">
      <alignment horizontal="left" vertical="center" wrapText="1" indent="1"/>
      <protection/>
    </xf>
    <xf numFmtId="49" fontId="7" fillId="33" borderId="47" xfId="0" applyNumberFormat="1" applyFont="1" applyFill="1" applyBorder="1" applyAlignment="1" applyProtection="1">
      <alignment horizontal="left" vertical="center" wrapText="1" indent="1"/>
      <protection/>
    </xf>
    <xf numFmtId="188" fontId="7" fillId="33" borderId="19" xfId="0" applyNumberFormat="1" applyFont="1" applyFill="1" applyBorder="1" applyAlignment="1" applyProtection="1">
      <alignment horizontal="center" wrapText="1"/>
      <protection hidden="1" locked="0"/>
    </xf>
    <xf numFmtId="0" fontId="5" fillId="33" borderId="0" xfId="0" applyFont="1" applyFill="1" applyBorder="1" applyAlignment="1" applyProtection="1">
      <alignment horizontal="center" vertical="top" wrapText="1"/>
      <protection hidden="1"/>
    </xf>
    <xf numFmtId="0" fontId="5" fillId="33" borderId="16" xfId="0" applyFont="1" applyFill="1" applyBorder="1" applyAlignment="1" applyProtection="1">
      <alignment horizontal="center" vertical="top" wrapText="1"/>
      <protection hidden="1"/>
    </xf>
    <xf numFmtId="187" fontId="7" fillId="33" borderId="37" xfId="0" applyNumberFormat="1" applyFont="1" applyFill="1" applyBorder="1" applyAlignment="1" applyProtection="1">
      <alignment horizontal="center" wrapText="1"/>
      <protection locked="0"/>
    </xf>
    <xf numFmtId="187" fontId="7" fillId="33" borderId="38" xfId="0" applyNumberFormat="1" applyFont="1" applyFill="1" applyBorder="1" applyAlignment="1" applyProtection="1">
      <alignment horizontal="center" wrapText="1"/>
      <protection locked="0"/>
    </xf>
    <xf numFmtId="187" fontId="7" fillId="33" borderId="39" xfId="0" applyNumberFormat="1" applyFont="1" applyFill="1" applyBorder="1" applyAlignment="1" applyProtection="1">
      <alignment horizontal="center" wrapText="1"/>
      <protection locked="0"/>
    </xf>
    <xf numFmtId="1" fontId="7" fillId="33" borderId="20" xfId="0" applyNumberFormat="1" applyFont="1" applyFill="1" applyBorder="1" applyAlignment="1" applyProtection="1">
      <alignment horizontal="center" wrapText="1"/>
      <protection/>
    </xf>
    <xf numFmtId="1" fontId="7" fillId="33" borderId="19" xfId="0" applyNumberFormat="1" applyFont="1" applyFill="1" applyBorder="1" applyAlignment="1" applyProtection="1">
      <alignment horizontal="center" wrapText="1"/>
      <protection/>
    </xf>
    <xf numFmtId="1" fontId="7" fillId="33" borderId="21" xfId="0" applyNumberFormat="1" applyFont="1" applyFill="1" applyBorder="1" applyAlignment="1" applyProtection="1">
      <alignment horizontal="center" wrapText="1"/>
      <protection/>
    </xf>
    <xf numFmtId="0" fontId="7" fillId="33" borderId="19" xfId="0" applyFont="1" applyFill="1" applyBorder="1" applyAlignment="1" applyProtection="1">
      <alignment horizontal="center" vertical="center" wrapText="1"/>
      <protection hidden="1"/>
    </xf>
    <xf numFmtId="49" fontId="7" fillId="33" borderId="39" xfId="0" applyNumberFormat="1" applyFont="1" applyFill="1" applyBorder="1" applyAlignment="1" applyProtection="1">
      <alignment horizontal="left" vertical="center" wrapText="1" indent="1"/>
      <protection/>
    </xf>
    <xf numFmtId="0" fontId="1" fillId="32" borderId="0" xfId="42" applyFill="1" applyAlignment="1" applyProtection="1">
      <alignment vertical="center"/>
      <protection/>
    </xf>
    <xf numFmtId="0" fontId="12" fillId="32" borderId="0" xfId="0" applyFont="1" applyFill="1" applyAlignment="1">
      <alignment horizontal="center" vertical="center" wrapText="1"/>
    </xf>
    <xf numFmtId="0" fontId="7" fillId="33" borderId="0"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BN144"/>
  <sheetViews>
    <sheetView tabSelected="1" zoomScaleSheetLayoutView="7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0" width="2.75390625" style="7" customWidth="1"/>
    <col min="31" max="31" width="3.00390625" style="7" bestFit="1" customWidth="1"/>
    <col min="32" max="54" width="2.75390625" style="7" customWidth="1"/>
    <col min="55" max="55" width="6.75390625" style="7" customWidth="1"/>
    <col min="56" max="56" width="1.37890625" style="7" customWidth="1"/>
    <col min="57" max="67" width="6.75390625" style="7" customWidth="1"/>
    <col min="68" max="16384" width="2.75390625" style="7" customWidth="1"/>
  </cols>
  <sheetData>
    <row r="1" spans="1:53" ht="15" customHeight="1">
      <c r="A1" s="9"/>
      <c r="B1" s="277" t="s">
        <v>206</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row>
    <row r="2" spans="1:53" ht="15" customHeight="1" thickBot="1">
      <c r="A2" s="9"/>
      <c r="B2" s="296" t="s">
        <v>105</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row>
    <row r="3" spans="2:53" ht="12" customHeight="1">
      <c r="B3" s="302"/>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4"/>
    </row>
    <row r="4" spans="2:53" ht="10.5" customHeight="1">
      <c r="B4" s="10"/>
      <c r="C4" s="11"/>
      <c r="D4" s="11"/>
      <c r="E4" s="11"/>
      <c r="F4" s="11"/>
      <c r="G4" s="11"/>
      <c r="H4" s="11"/>
      <c r="I4" s="11"/>
      <c r="J4" s="11"/>
      <c r="K4" s="11"/>
      <c r="L4" s="11"/>
      <c r="M4" s="11"/>
      <c r="N4" s="11"/>
      <c r="O4" s="11"/>
      <c r="P4" s="11"/>
      <c r="Q4" s="11"/>
      <c r="R4" s="11"/>
      <c r="S4" s="11"/>
      <c r="T4" s="11"/>
      <c r="U4" s="11"/>
      <c r="V4" s="11"/>
      <c r="W4" s="11"/>
      <c r="X4" s="11"/>
      <c r="Y4" s="11"/>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69" t="s">
        <v>76</v>
      </c>
      <c r="BA4" s="12"/>
    </row>
    <row r="5" spans="2:53" ht="10.5" customHeight="1">
      <c r="B5" s="10"/>
      <c r="C5" s="11"/>
      <c r="D5" s="11"/>
      <c r="E5" s="11"/>
      <c r="F5" s="11"/>
      <c r="G5" s="11"/>
      <c r="H5" s="11"/>
      <c r="I5" s="11"/>
      <c r="J5" s="11"/>
      <c r="K5" s="11"/>
      <c r="L5" s="11"/>
      <c r="M5" s="11"/>
      <c r="N5" s="11"/>
      <c r="O5" s="11"/>
      <c r="P5" s="11"/>
      <c r="Q5" s="11"/>
      <c r="R5" s="11"/>
      <c r="S5" s="11"/>
      <c r="T5" s="11"/>
      <c r="U5" s="11"/>
      <c r="V5" s="11"/>
      <c r="W5" s="11"/>
      <c r="X5" s="11"/>
      <c r="Y5" s="11"/>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69" t="s">
        <v>114</v>
      </c>
      <c r="BA5" s="12"/>
    </row>
    <row r="6" spans="2:53" ht="10.5" customHeight="1">
      <c r="B6" s="10"/>
      <c r="C6" s="11"/>
      <c r="D6" s="11"/>
      <c r="E6" s="11"/>
      <c r="F6" s="11"/>
      <c r="G6" s="11"/>
      <c r="H6" s="11"/>
      <c r="I6" s="11"/>
      <c r="J6" s="11"/>
      <c r="K6" s="11"/>
      <c r="L6" s="11"/>
      <c r="M6" s="11"/>
      <c r="N6" s="11"/>
      <c r="O6" s="11"/>
      <c r="P6" s="11"/>
      <c r="Q6" s="11"/>
      <c r="R6" s="11"/>
      <c r="S6" s="11"/>
      <c r="T6" s="11"/>
      <c r="U6" s="11"/>
      <c r="V6" s="11"/>
      <c r="W6" s="11"/>
      <c r="X6" s="11"/>
      <c r="Y6" s="11"/>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69" t="s">
        <v>115</v>
      </c>
      <c r="BA6" s="12"/>
    </row>
    <row r="7" spans="2:53" ht="10.5" customHeight="1">
      <c r="B7" s="10"/>
      <c r="C7" s="11"/>
      <c r="D7" s="11"/>
      <c r="E7" s="11"/>
      <c r="F7" s="11"/>
      <c r="G7" s="11"/>
      <c r="H7" s="11"/>
      <c r="I7" s="11"/>
      <c r="J7" s="11"/>
      <c r="K7" s="11"/>
      <c r="L7" s="11"/>
      <c r="M7" s="11"/>
      <c r="N7" s="11"/>
      <c r="O7" s="11"/>
      <c r="P7" s="11"/>
      <c r="Q7" s="11"/>
      <c r="R7" s="11"/>
      <c r="S7" s="11"/>
      <c r="T7" s="11"/>
      <c r="U7" s="11"/>
      <c r="V7" s="11"/>
      <c r="W7" s="11"/>
      <c r="X7" s="11"/>
      <c r="Y7" s="11"/>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69" t="s">
        <v>116</v>
      </c>
      <c r="BA7" s="13"/>
    </row>
    <row r="8" spans="2:53" ht="10.5" customHeight="1">
      <c r="B8" s="10"/>
      <c r="C8" s="11"/>
      <c r="D8" s="11"/>
      <c r="E8" s="11"/>
      <c r="F8" s="11"/>
      <c r="G8" s="11"/>
      <c r="H8" s="11"/>
      <c r="I8" s="11"/>
      <c r="J8" s="11"/>
      <c r="K8" s="11"/>
      <c r="L8" s="11"/>
      <c r="M8" s="11"/>
      <c r="N8" s="11"/>
      <c r="O8" s="11"/>
      <c r="P8" s="11"/>
      <c r="Q8" s="11"/>
      <c r="R8" s="11"/>
      <c r="S8" s="11"/>
      <c r="T8" s="11"/>
      <c r="U8" s="11"/>
      <c r="V8" s="11"/>
      <c r="W8" s="11"/>
      <c r="X8" s="11"/>
      <c r="Y8" s="11"/>
      <c r="Z8" s="83"/>
      <c r="AA8" s="83"/>
      <c r="AB8" s="83"/>
      <c r="AC8" s="83"/>
      <c r="AD8" s="83"/>
      <c r="AE8" s="83"/>
      <c r="AF8" s="83"/>
      <c r="AG8" s="83"/>
      <c r="AH8" s="83"/>
      <c r="AI8" s="83"/>
      <c r="AJ8" s="83"/>
      <c r="AK8" s="83"/>
      <c r="AL8" s="83"/>
      <c r="AM8" s="83"/>
      <c r="AN8" s="83"/>
      <c r="AO8" s="98"/>
      <c r="AP8" s="98"/>
      <c r="AQ8" s="98"/>
      <c r="AR8" s="98"/>
      <c r="AS8" s="98"/>
      <c r="AT8" s="98"/>
      <c r="AU8" s="98"/>
      <c r="AV8" s="98"/>
      <c r="AW8" s="98"/>
      <c r="AX8" s="98"/>
      <c r="AY8" s="98"/>
      <c r="AZ8" s="69" t="s">
        <v>85</v>
      </c>
      <c r="BA8" s="13"/>
    </row>
    <row r="9" spans="2:53" ht="10.5" customHeight="1">
      <c r="B9" s="10"/>
      <c r="C9" s="11"/>
      <c r="D9" s="11"/>
      <c r="E9" s="11"/>
      <c r="F9" s="11"/>
      <c r="G9" s="11"/>
      <c r="H9" s="11"/>
      <c r="I9" s="11"/>
      <c r="J9" s="11"/>
      <c r="K9" s="11"/>
      <c r="L9" s="11"/>
      <c r="M9" s="11"/>
      <c r="N9" s="11"/>
      <c r="O9" s="11"/>
      <c r="P9" s="11"/>
      <c r="Q9" s="11"/>
      <c r="R9" s="11"/>
      <c r="S9" s="11"/>
      <c r="T9" s="11"/>
      <c r="U9" s="11"/>
      <c r="V9" s="11"/>
      <c r="W9" s="11"/>
      <c r="X9" s="11"/>
      <c r="Y9" s="11"/>
      <c r="Z9" s="83"/>
      <c r="AA9" s="83"/>
      <c r="AB9" s="83"/>
      <c r="AC9" s="83"/>
      <c r="AD9" s="83"/>
      <c r="AE9" s="83"/>
      <c r="AF9" s="83"/>
      <c r="AG9" s="83"/>
      <c r="AH9" s="83"/>
      <c r="AI9" s="83"/>
      <c r="AJ9" s="83"/>
      <c r="AK9" s="83"/>
      <c r="AL9" s="83"/>
      <c r="AM9" s="83"/>
      <c r="AN9" s="83"/>
      <c r="AO9" s="98"/>
      <c r="AP9" s="98"/>
      <c r="AQ9" s="98"/>
      <c r="AR9" s="98"/>
      <c r="AS9" s="98"/>
      <c r="AT9" s="98"/>
      <c r="AU9" s="98"/>
      <c r="AV9" s="98"/>
      <c r="AW9" s="98"/>
      <c r="AX9" s="98"/>
      <c r="AY9" s="98"/>
      <c r="AZ9" s="69" t="s">
        <v>159</v>
      </c>
      <c r="BA9" s="13"/>
    </row>
    <row r="10" spans="2:53" ht="10.5" customHeight="1">
      <c r="B10" s="10"/>
      <c r="C10" s="11"/>
      <c r="D10" s="11"/>
      <c r="E10" s="11"/>
      <c r="F10" s="11"/>
      <c r="G10" s="11"/>
      <c r="H10" s="11"/>
      <c r="I10" s="11"/>
      <c r="J10" s="11"/>
      <c r="K10" s="11"/>
      <c r="L10" s="11"/>
      <c r="M10" s="11"/>
      <c r="N10" s="11"/>
      <c r="O10" s="11"/>
      <c r="P10" s="11"/>
      <c r="Q10" s="11"/>
      <c r="R10" s="11"/>
      <c r="S10" s="11"/>
      <c r="T10" s="11"/>
      <c r="U10" s="11"/>
      <c r="V10" s="11"/>
      <c r="W10" s="11"/>
      <c r="X10" s="11"/>
      <c r="Y10" s="11"/>
      <c r="Z10" s="83"/>
      <c r="AA10" s="83"/>
      <c r="AB10" s="83"/>
      <c r="AC10" s="83"/>
      <c r="AD10" s="83"/>
      <c r="AE10" s="83"/>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3"/>
    </row>
    <row r="11" spans="2:53" ht="10.5" customHeight="1">
      <c r="B11" s="10"/>
      <c r="C11" s="11"/>
      <c r="D11" s="11"/>
      <c r="E11" s="11"/>
      <c r="F11" s="11"/>
      <c r="G11" s="11"/>
      <c r="H11" s="11"/>
      <c r="I11" s="11"/>
      <c r="J11" s="11"/>
      <c r="K11" s="11"/>
      <c r="L11" s="11"/>
      <c r="M11" s="11"/>
      <c r="N11" s="11"/>
      <c r="O11" s="11"/>
      <c r="P11" s="11"/>
      <c r="Q11" s="11"/>
      <c r="R11" s="11"/>
      <c r="S11" s="11"/>
      <c r="T11" s="11"/>
      <c r="U11" s="11"/>
      <c r="V11" s="11"/>
      <c r="W11" s="11"/>
      <c r="X11" s="11"/>
      <c r="Y11" s="11"/>
      <c r="Z11" s="83"/>
      <c r="AA11" s="83"/>
      <c r="AB11" s="83"/>
      <c r="AC11" s="83"/>
      <c r="AD11" s="83"/>
      <c r="AE11" s="83"/>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3"/>
    </row>
    <row r="12" spans="2:53" ht="15" customHeight="1">
      <c r="B12" s="10"/>
      <c r="C12" s="11"/>
      <c r="D12" s="11"/>
      <c r="E12" s="11"/>
      <c r="F12" s="11"/>
      <c r="G12" s="11"/>
      <c r="H12" s="11"/>
      <c r="I12" s="11"/>
      <c r="J12" s="14"/>
      <c r="K12" s="14"/>
      <c r="L12" s="15"/>
      <c r="M12" s="305" t="s">
        <v>74</v>
      </c>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7"/>
      <c r="AQ12" s="16"/>
      <c r="AR12" s="16"/>
      <c r="AS12" s="16"/>
      <c r="AT12" s="14"/>
      <c r="AU12" s="14"/>
      <c r="AV12" s="17"/>
      <c r="AW12" s="17"/>
      <c r="AX12" s="17"/>
      <c r="AY12" s="17"/>
      <c r="AZ12" s="17"/>
      <c r="BA12" s="13"/>
    </row>
    <row r="13" spans="2:53" ht="7.5" customHeight="1">
      <c r="B13" s="10"/>
      <c r="C13" s="11"/>
      <c r="D13" s="11"/>
      <c r="E13" s="11"/>
      <c r="F13" s="11"/>
      <c r="G13" s="11"/>
      <c r="H13" s="11"/>
      <c r="I13" s="11"/>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7"/>
      <c r="AW13" s="17"/>
      <c r="AX13" s="17"/>
      <c r="AY13" s="17"/>
      <c r="AZ13" s="17"/>
      <c r="BA13" s="13"/>
    </row>
    <row r="14" spans="2:53" ht="15" customHeight="1">
      <c r="B14" s="10"/>
      <c r="C14" s="11"/>
      <c r="D14" s="11"/>
      <c r="E14" s="11"/>
      <c r="F14" s="11"/>
      <c r="G14" s="18"/>
      <c r="H14" s="18"/>
      <c r="I14" s="18"/>
      <c r="J14" s="18"/>
      <c r="K14" s="287" t="s">
        <v>75</v>
      </c>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9"/>
      <c r="AS14" s="18"/>
      <c r="AT14" s="18"/>
      <c r="AU14" s="18"/>
      <c r="AV14" s="18"/>
      <c r="AW14" s="19"/>
      <c r="AX14" s="19"/>
      <c r="AY14" s="19"/>
      <c r="AZ14" s="11"/>
      <c r="BA14" s="13"/>
    </row>
    <row r="15" spans="2:53" ht="7.5" customHeight="1">
      <c r="B15" s="10"/>
      <c r="C15" s="11"/>
      <c r="D15" s="11"/>
      <c r="E15" s="11"/>
      <c r="F15" s="11"/>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11"/>
      <c r="BA15" s="13"/>
    </row>
    <row r="16" spans="2:53" ht="12" customHeight="1">
      <c r="B16" s="10"/>
      <c r="C16" s="11"/>
      <c r="D16" s="11"/>
      <c r="E16" s="11"/>
      <c r="F16" s="11"/>
      <c r="G16" s="20"/>
      <c r="H16" s="20"/>
      <c r="I16" s="20"/>
      <c r="J16" s="278" t="s">
        <v>209</v>
      </c>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80"/>
      <c r="AT16" s="20"/>
      <c r="AU16" s="20"/>
      <c r="AV16" s="20"/>
      <c r="AW16" s="20"/>
      <c r="AX16" s="20"/>
      <c r="AY16" s="20"/>
      <c r="AZ16" s="11"/>
      <c r="BA16" s="13"/>
    </row>
    <row r="17" spans="2:53" ht="12" customHeight="1">
      <c r="B17" s="10"/>
      <c r="C17" s="11"/>
      <c r="D17" s="11"/>
      <c r="E17" s="11"/>
      <c r="F17" s="11"/>
      <c r="G17" s="20"/>
      <c r="H17" s="20"/>
      <c r="I17" s="20"/>
      <c r="J17" s="281"/>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3"/>
      <c r="AT17" s="20"/>
      <c r="AU17" s="20"/>
      <c r="AV17" s="20"/>
      <c r="AW17" s="20"/>
      <c r="AX17" s="20"/>
      <c r="AY17" s="20"/>
      <c r="AZ17" s="11"/>
      <c r="BA17" s="13"/>
    </row>
    <row r="18" spans="2:53" ht="12" customHeight="1">
      <c r="B18" s="10"/>
      <c r="C18" s="11"/>
      <c r="D18" s="11"/>
      <c r="E18" s="11"/>
      <c r="F18" s="11"/>
      <c r="G18" s="20"/>
      <c r="H18" s="20"/>
      <c r="I18" s="20"/>
      <c r="J18" s="284"/>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6"/>
      <c r="AT18" s="20"/>
      <c r="AU18" s="20"/>
      <c r="AV18" s="20"/>
      <c r="AW18" s="20"/>
      <c r="AX18" s="20"/>
      <c r="AY18" s="20"/>
      <c r="AZ18" s="11"/>
      <c r="BA18" s="13"/>
    </row>
    <row r="19" spans="2:53" s="2" customFormat="1" ht="7.5" customHeight="1">
      <c r="B19" s="10"/>
      <c r="C19" s="11"/>
      <c r="D19" s="11"/>
      <c r="E19" s="11"/>
      <c r="F19" s="11"/>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11"/>
      <c r="BA19" s="13"/>
    </row>
    <row r="20" spans="2:53" ht="15" customHeight="1">
      <c r="B20" s="22"/>
      <c r="C20" s="11"/>
      <c r="D20" s="11"/>
      <c r="E20" s="11"/>
      <c r="F20" s="11"/>
      <c r="G20" s="20"/>
      <c r="H20" s="20"/>
      <c r="I20" s="20"/>
      <c r="J20" s="23"/>
      <c r="K20" s="24"/>
      <c r="L20" s="24"/>
      <c r="M20" s="261" t="s">
        <v>65</v>
      </c>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4"/>
      <c r="AR20" s="24"/>
      <c r="AS20" s="25"/>
      <c r="AT20" s="20"/>
      <c r="AU20" s="20"/>
      <c r="AV20" s="20"/>
      <c r="AW20" s="20"/>
      <c r="AX20" s="20"/>
      <c r="AY20" s="20"/>
      <c r="AZ20" s="11"/>
      <c r="BA20" s="13"/>
    </row>
    <row r="21" spans="2:53" ht="12" customHeight="1">
      <c r="B21" s="22"/>
      <c r="C21" s="11"/>
      <c r="D21" s="11"/>
      <c r="E21" s="11"/>
      <c r="F21" s="11"/>
      <c r="G21" s="11"/>
      <c r="H21" s="11"/>
      <c r="I21" s="11"/>
      <c r="J21" s="262" t="s">
        <v>86</v>
      </c>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4"/>
      <c r="AT21" s="11"/>
      <c r="AU21" s="11"/>
      <c r="AV21" s="11"/>
      <c r="AW21" s="11"/>
      <c r="AX21" s="11"/>
      <c r="AY21" s="11"/>
      <c r="AZ21" s="11"/>
      <c r="BA21" s="13"/>
    </row>
    <row r="22" spans="2:53" s="2" customFormat="1" ht="12" customHeight="1">
      <c r="B22" s="10"/>
      <c r="C22" s="11"/>
      <c r="D22" s="11"/>
      <c r="E22" s="11"/>
      <c r="F22" s="11"/>
      <c r="G22" s="11"/>
      <c r="H22" s="11"/>
      <c r="I22" s="11"/>
      <c r="J22" s="26"/>
      <c r="K22" s="11"/>
      <c r="L22" s="11"/>
      <c r="M22" s="11"/>
      <c r="N22" s="11"/>
      <c r="O22" s="11"/>
      <c r="P22" s="11"/>
      <c r="Q22" s="27"/>
      <c r="R22" s="27"/>
      <c r="S22" s="27"/>
      <c r="T22" s="27"/>
      <c r="U22" s="271" t="s">
        <v>87</v>
      </c>
      <c r="V22" s="271"/>
      <c r="W22" s="271"/>
      <c r="X22" s="271"/>
      <c r="Y22" s="271"/>
      <c r="Z22" s="271"/>
      <c r="AA22" s="326"/>
      <c r="AB22" s="326"/>
      <c r="AC22" s="326"/>
      <c r="AD22" s="326"/>
      <c r="AE22" s="28">
        <v>20</v>
      </c>
      <c r="AF22" s="29"/>
      <c r="AG22" s="28" t="s">
        <v>210</v>
      </c>
      <c r="AH22" s="27"/>
      <c r="AI22" s="27"/>
      <c r="AJ22" s="27"/>
      <c r="AK22" s="11"/>
      <c r="AL22" s="11"/>
      <c r="AM22" s="11"/>
      <c r="AN22" s="11"/>
      <c r="AO22" s="11"/>
      <c r="AP22" s="11"/>
      <c r="AQ22" s="11"/>
      <c r="AR22" s="11"/>
      <c r="AS22" s="30"/>
      <c r="AT22" s="11"/>
      <c r="AU22" s="11"/>
      <c r="AV22" s="11"/>
      <c r="AW22" s="11"/>
      <c r="AX22" s="11"/>
      <c r="AY22" s="11"/>
      <c r="AZ22" s="11"/>
      <c r="BA22" s="13"/>
    </row>
    <row r="23" spans="2:53" ht="10.5" customHeight="1">
      <c r="B23" s="10"/>
      <c r="C23" s="11"/>
      <c r="D23" s="11"/>
      <c r="E23" s="11"/>
      <c r="F23" s="11"/>
      <c r="G23" s="11"/>
      <c r="H23" s="11"/>
      <c r="I23" s="11"/>
      <c r="J23" s="31"/>
      <c r="K23" s="32"/>
      <c r="L23" s="32"/>
      <c r="M23" s="32"/>
      <c r="N23" s="32"/>
      <c r="O23" s="32"/>
      <c r="P23" s="32"/>
      <c r="Q23" s="32"/>
      <c r="R23" s="32"/>
      <c r="S23" s="32"/>
      <c r="T23" s="32"/>
      <c r="U23" s="32"/>
      <c r="V23" s="32"/>
      <c r="W23" s="32"/>
      <c r="X23" s="32"/>
      <c r="Y23" s="32"/>
      <c r="Z23" s="32"/>
      <c r="AA23" s="330" t="s">
        <v>117</v>
      </c>
      <c r="AB23" s="330"/>
      <c r="AC23" s="330"/>
      <c r="AD23" s="330"/>
      <c r="AE23" s="32"/>
      <c r="AF23" s="32"/>
      <c r="AG23" s="32"/>
      <c r="AH23" s="32"/>
      <c r="AI23" s="32"/>
      <c r="AJ23" s="32"/>
      <c r="AK23" s="32"/>
      <c r="AL23" s="32"/>
      <c r="AM23" s="32"/>
      <c r="AN23" s="32"/>
      <c r="AO23" s="32"/>
      <c r="AP23" s="32"/>
      <c r="AQ23" s="32"/>
      <c r="AR23" s="32"/>
      <c r="AS23" s="33"/>
      <c r="AT23" s="34"/>
      <c r="AU23" s="34"/>
      <c r="AV23" s="34"/>
      <c r="AW23" s="34"/>
      <c r="AX23" s="34"/>
      <c r="AY23" s="34"/>
      <c r="AZ23" s="34"/>
      <c r="BA23" s="13"/>
    </row>
    <row r="24" spans="2:53" s="2" customFormat="1" ht="7.5" customHeight="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3"/>
    </row>
    <row r="25" spans="2:53" s="2" customFormat="1" ht="19.5" customHeight="1">
      <c r="B25" s="10"/>
      <c r="C25" s="265" t="s">
        <v>97</v>
      </c>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7"/>
      <c r="AD25" s="265" t="s">
        <v>66</v>
      </c>
      <c r="AE25" s="266"/>
      <c r="AF25" s="266"/>
      <c r="AG25" s="266"/>
      <c r="AH25" s="266"/>
      <c r="AI25" s="266"/>
      <c r="AJ25" s="266"/>
      <c r="AK25" s="266"/>
      <c r="AL25" s="266"/>
      <c r="AM25" s="267"/>
      <c r="AN25" s="11"/>
      <c r="AO25" s="268" t="s">
        <v>88</v>
      </c>
      <c r="AP25" s="269"/>
      <c r="AQ25" s="269"/>
      <c r="AR25" s="269"/>
      <c r="AS25" s="269"/>
      <c r="AT25" s="269"/>
      <c r="AU25" s="269"/>
      <c r="AV25" s="269"/>
      <c r="AW25" s="269"/>
      <c r="AX25" s="269"/>
      <c r="AY25" s="269"/>
      <c r="AZ25" s="270"/>
      <c r="BA25" s="13"/>
    </row>
    <row r="26" spans="2:53" ht="10.5" customHeight="1">
      <c r="B26" s="10"/>
      <c r="C26" s="163" t="s">
        <v>133</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5"/>
      <c r="AD26" s="332" t="s">
        <v>158</v>
      </c>
      <c r="AE26" s="333"/>
      <c r="AF26" s="333"/>
      <c r="AG26" s="333"/>
      <c r="AH26" s="333"/>
      <c r="AI26" s="333"/>
      <c r="AJ26" s="333"/>
      <c r="AK26" s="333"/>
      <c r="AL26" s="333"/>
      <c r="AM26" s="334"/>
      <c r="AN26" s="11"/>
      <c r="AO26" s="347" t="s">
        <v>67</v>
      </c>
      <c r="AP26" s="348"/>
      <c r="AQ26" s="348"/>
      <c r="AR26" s="348"/>
      <c r="AS26" s="348"/>
      <c r="AT26" s="348"/>
      <c r="AU26" s="348"/>
      <c r="AV26" s="349"/>
      <c r="AW26" s="338" t="s">
        <v>194</v>
      </c>
      <c r="AX26" s="339"/>
      <c r="AY26" s="339"/>
      <c r="AZ26" s="340"/>
      <c r="BA26" s="13"/>
    </row>
    <row r="27" spans="2:53" ht="10.5" customHeight="1">
      <c r="B27" s="10"/>
      <c r="C27" s="166"/>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8"/>
      <c r="AD27" s="335"/>
      <c r="AE27" s="336"/>
      <c r="AF27" s="336"/>
      <c r="AG27" s="336"/>
      <c r="AH27" s="336"/>
      <c r="AI27" s="336"/>
      <c r="AJ27" s="336"/>
      <c r="AK27" s="336"/>
      <c r="AL27" s="336"/>
      <c r="AM27" s="337"/>
      <c r="AN27" s="11"/>
      <c r="AO27" s="350"/>
      <c r="AP27" s="351"/>
      <c r="AQ27" s="351"/>
      <c r="AR27" s="351"/>
      <c r="AS27" s="351"/>
      <c r="AT27" s="351"/>
      <c r="AU27" s="351"/>
      <c r="AV27" s="352"/>
      <c r="AW27" s="341"/>
      <c r="AX27" s="342"/>
      <c r="AY27" s="342"/>
      <c r="AZ27" s="343"/>
      <c r="BA27" s="13"/>
    </row>
    <row r="28" spans="2:53" ht="10.5" customHeight="1">
      <c r="B28" s="10"/>
      <c r="C28" s="353" t="s">
        <v>160</v>
      </c>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5"/>
      <c r="AD28" s="84"/>
      <c r="AE28" s="85"/>
      <c r="AF28" s="85"/>
      <c r="AG28" s="85"/>
      <c r="AH28" s="85"/>
      <c r="AI28" s="85"/>
      <c r="AJ28" s="85"/>
      <c r="AK28" s="85"/>
      <c r="AL28" s="85"/>
      <c r="AM28" s="86"/>
      <c r="AN28" s="11"/>
      <c r="AO28" s="39"/>
      <c r="AP28" s="39"/>
      <c r="AQ28" s="39"/>
      <c r="AR28" s="39"/>
      <c r="AS28" s="39"/>
      <c r="AT28" s="39"/>
      <c r="AU28" s="39"/>
      <c r="AV28" s="39"/>
      <c r="AW28" s="39"/>
      <c r="AX28" s="39"/>
      <c r="AY28" s="39"/>
      <c r="AZ28" s="39"/>
      <c r="BA28" s="13"/>
    </row>
    <row r="29" spans="2:53" ht="10.5" customHeight="1">
      <c r="B29" s="10"/>
      <c r="C29" s="353"/>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5"/>
      <c r="AD29" s="84"/>
      <c r="AE29" s="85"/>
      <c r="AF29" s="85"/>
      <c r="AG29" s="85"/>
      <c r="AH29" s="85"/>
      <c r="AI29" s="85"/>
      <c r="AJ29" s="85"/>
      <c r="AK29" s="85"/>
      <c r="AL29" s="85"/>
      <c r="AM29" s="86"/>
      <c r="AN29" s="11"/>
      <c r="AO29" s="347" t="s">
        <v>73</v>
      </c>
      <c r="AP29" s="348"/>
      <c r="AQ29" s="348"/>
      <c r="AR29" s="348"/>
      <c r="AS29" s="348"/>
      <c r="AT29" s="348"/>
      <c r="AU29" s="348"/>
      <c r="AV29" s="348"/>
      <c r="AW29" s="348"/>
      <c r="AX29" s="348"/>
      <c r="AY29" s="348"/>
      <c r="AZ29" s="349"/>
      <c r="BA29" s="13"/>
    </row>
    <row r="30" spans="2:53" ht="10.5" customHeight="1">
      <c r="B30" s="10"/>
      <c r="C30" s="353"/>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5"/>
      <c r="AD30" s="84"/>
      <c r="AE30" s="85"/>
      <c r="AF30" s="85"/>
      <c r="AG30" s="85"/>
      <c r="AH30" s="85"/>
      <c r="AI30" s="85"/>
      <c r="AJ30" s="85"/>
      <c r="AK30" s="85"/>
      <c r="AL30" s="85"/>
      <c r="AM30" s="86"/>
      <c r="AN30" s="11"/>
      <c r="AO30" s="350"/>
      <c r="AP30" s="351"/>
      <c r="AQ30" s="351"/>
      <c r="AR30" s="351"/>
      <c r="AS30" s="351"/>
      <c r="AT30" s="351"/>
      <c r="AU30" s="351"/>
      <c r="AV30" s="351"/>
      <c r="AW30" s="351"/>
      <c r="AX30" s="351"/>
      <c r="AY30" s="351"/>
      <c r="AZ30" s="352"/>
      <c r="BA30" s="13"/>
    </row>
    <row r="31" spans="2:53" ht="10.5" customHeight="1">
      <c r="B31" s="10"/>
      <c r="C31" s="369" t="s">
        <v>161</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1"/>
      <c r="AD31" s="84"/>
      <c r="AE31" s="85"/>
      <c r="AF31" s="85"/>
      <c r="AG31" s="85"/>
      <c r="AH31" s="85"/>
      <c r="AI31" s="85"/>
      <c r="AJ31" s="85"/>
      <c r="AK31" s="85"/>
      <c r="AL31" s="85"/>
      <c r="AM31" s="86"/>
      <c r="AN31" s="11"/>
      <c r="AO31" s="20"/>
      <c r="AP31" s="20"/>
      <c r="AQ31" s="20"/>
      <c r="AR31" s="20"/>
      <c r="AS31" s="20"/>
      <c r="AT31" s="20"/>
      <c r="AU31" s="20"/>
      <c r="AV31" s="20"/>
      <c r="AW31" s="20"/>
      <c r="AX31" s="20"/>
      <c r="AY31" s="20"/>
      <c r="AZ31" s="20"/>
      <c r="BA31" s="13"/>
    </row>
    <row r="32" spans="2:53" ht="12" customHeight="1">
      <c r="B32" s="10"/>
      <c r="C32" s="344" t="s">
        <v>162</v>
      </c>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6"/>
      <c r="AD32" s="87"/>
      <c r="AE32" s="88"/>
      <c r="AF32" s="88"/>
      <c r="AG32" s="88"/>
      <c r="AH32" s="88"/>
      <c r="AI32" s="88"/>
      <c r="AJ32" s="88"/>
      <c r="AK32" s="88"/>
      <c r="AL32" s="88"/>
      <c r="AM32" s="89"/>
      <c r="AN32" s="11"/>
      <c r="AO32" s="11"/>
      <c r="AP32" s="11"/>
      <c r="AQ32" s="11"/>
      <c r="AR32" s="11"/>
      <c r="AS32" s="11"/>
      <c r="AT32" s="11"/>
      <c r="AU32" s="11"/>
      <c r="AV32" s="11"/>
      <c r="AW32" s="11"/>
      <c r="AX32" s="11"/>
      <c r="AY32" s="11"/>
      <c r="AZ32" s="11"/>
      <c r="BA32" s="13"/>
    </row>
    <row r="33" spans="2:53" ht="7.5" customHeight="1">
      <c r="B33" s="10"/>
      <c r="C33" s="36"/>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36"/>
      <c r="AD33" s="37"/>
      <c r="AE33" s="37"/>
      <c r="AF33" s="37"/>
      <c r="AG33" s="37"/>
      <c r="AH33" s="37"/>
      <c r="AI33" s="37"/>
      <c r="AJ33" s="37"/>
      <c r="AK33" s="37"/>
      <c r="AL33" s="37"/>
      <c r="AM33" s="37"/>
      <c r="AN33" s="11"/>
      <c r="AO33" s="34"/>
      <c r="AP33" s="34"/>
      <c r="AQ33" s="34"/>
      <c r="AR33" s="34"/>
      <c r="AS33" s="34"/>
      <c r="AT33" s="34"/>
      <c r="AU33" s="34"/>
      <c r="AV33" s="34"/>
      <c r="AW33" s="34"/>
      <c r="AX33" s="34"/>
      <c r="AY33" s="34"/>
      <c r="AZ33" s="34"/>
      <c r="BA33" s="13"/>
    </row>
    <row r="34" spans="2:53" ht="12" customHeight="1">
      <c r="B34" s="10"/>
      <c r="C34" s="38"/>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40"/>
      <c r="BA34" s="13"/>
    </row>
    <row r="35" spans="2:53" ht="12" customHeight="1">
      <c r="B35" s="10"/>
      <c r="C35" s="26"/>
      <c r="D35" s="11" t="s">
        <v>98</v>
      </c>
      <c r="E35" s="11"/>
      <c r="F35" s="11"/>
      <c r="G35" s="11"/>
      <c r="H35" s="11"/>
      <c r="I35" s="11"/>
      <c r="J35" s="11"/>
      <c r="K35" s="11"/>
      <c r="L35" s="11"/>
      <c r="M35" s="41"/>
      <c r="N35" s="41"/>
      <c r="O35" s="41"/>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30"/>
      <c r="BA35" s="13"/>
    </row>
    <row r="36" spans="2:53" ht="15" customHeight="1">
      <c r="B36" s="42"/>
      <c r="C36" s="26"/>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30"/>
      <c r="BA36" s="13"/>
    </row>
    <row r="37" spans="2:53" s="3" customFormat="1" ht="12" customHeight="1">
      <c r="B37" s="42"/>
      <c r="C37" s="26"/>
      <c r="D37" s="11"/>
      <c r="E37" s="11"/>
      <c r="F37" s="11"/>
      <c r="G37" s="11"/>
      <c r="H37" s="11"/>
      <c r="I37" s="11"/>
      <c r="J37" s="11"/>
      <c r="K37" s="11"/>
      <c r="L37" s="11"/>
      <c r="M37" s="41"/>
      <c r="N37" s="41"/>
      <c r="O37" s="41"/>
      <c r="P37" s="41"/>
      <c r="Q37" s="41"/>
      <c r="R37" s="41"/>
      <c r="S37" s="41"/>
      <c r="T37" s="41"/>
      <c r="U37" s="41"/>
      <c r="V37" s="41"/>
      <c r="W37" s="41"/>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30"/>
      <c r="BA37" s="13"/>
    </row>
    <row r="38" spans="2:53" ht="12" customHeight="1">
      <c r="B38" s="42"/>
      <c r="C38" s="26"/>
      <c r="D38" s="11" t="s">
        <v>99</v>
      </c>
      <c r="E38" s="11"/>
      <c r="F38" s="11"/>
      <c r="G38" s="11"/>
      <c r="H38" s="11"/>
      <c r="I38" s="11"/>
      <c r="J38" s="11"/>
      <c r="K38" s="11"/>
      <c r="L38" s="11"/>
      <c r="M38" s="41"/>
      <c r="N38" s="41"/>
      <c r="O38" s="41"/>
      <c r="P38" s="79"/>
      <c r="Q38" s="79"/>
      <c r="R38" s="79"/>
      <c r="S38" s="79"/>
      <c r="T38" s="79"/>
      <c r="U38" s="79"/>
      <c r="V38" s="79"/>
      <c r="W38" s="90"/>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30"/>
      <c r="BA38" s="13"/>
    </row>
    <row r="39" spans="2:53" ht="15" customHeight="1">
      <c r="B39" s="42"/>
      <c r="C39" s="26"/>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30"/>
      <c r="BA39" s="13"/>
    </row>
    <row r="40" spans="2:53" s="3" customFormat="1" ht="12" customHeight="1">
      <c r="B40" s="42"/>
      <c r="C40" s="26"/>
      <c r="D40" s="11"/>
      <c r="E40" s="11"/>
      <c r="F40" s="11"/>
      <c r="G40" s="11"/>
      <c r="H40" s="11"/>
      <c r="I40" s="11"/>
      <c r="J40" s="11"/>
      <c r="K40" s="11"/>
      <c r="L40" s="11"/>
      <c r="M40" s="41"/>
      <c r="N40" s="41"/>
      <c r="O40" s="41"/>
      <c r="P40" s="41"/>
      <c r="Q40" s="41"/>
      <c r="R40" s="41"/>
      <c r="S40" s="41"/>
      <c r="T40" s="41"/>
      <c r="U40" s="41"/>
      <c r="V40" s="41"/>
      <c r="W40" s="41"/>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30"/>
      <c r="BA40" s="13"/>
    </row>
    <row r="41" spans="2:53" s="3" customFormat="1" ht="12" customHeight="1">
      <c r="B41" s="44"/>
      <c r="C41" s="43"/>
      <c r="D41" s="11" t="s">
        <v>68</v>
      </c>
      <c r="E41" s="11"/>
      <c r="F41" s="11"/>
      <c r="G41" s="11"/>
      <c r="H41" s="41"/>
      <c r="I41" s="41"/>
      <c r="J41" s="41"/>
      <c r="K41" s="41"/>
      <c r="L41" s="41"/>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30"/>
      <c r="BA41" s="13"/>
    </row>
    <row r="42" spans="2:53" s="3" customFormat="1" ht="12" customHeight="1">
      <c r="B42" s="44"/>
      <c r="C42" s="43"/>
      <c r="D42" s="11" t="s">
        <v>118</v>
      </c>
      <c r="E42" s="11"/>
      <c r="F42" s="11"/>
      <c r="G42" s="11"/>
      <c r="H42" s="41"/>
      <c r="I42" s="41"/>
      <c r="J42" s="41"/>
      <c r="K42" s="41"/>
      <c r="L42" s="41"/>
      <c r="M42" s="99"/>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0"/>
      <c r="BA42" s="13"/>
    </row>
    <row r="43" spans="2:53" s="3" customFormat="1" ht="12" customHeight="1">
      <c r="B43" s="44"/>
      <c r="C43" s="45"/>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3"/>
      <c r="BA43" s="13"/>
    </row>
    <row r="44" spans="2:53" s="3" customFormat="1" ht="12" customHeight="1">
      <c r="B44" s="44"/>
      <c r="C44" s="209" t="s">
        <v>96</v>
      </c>
      <c r="D44" s="272"/>
      <c r="E44" s="272"/>
      <c r="F44" s="272"/>
      <c r="G44" s="272"/>
      <c r="H44" s="272"/>
      <c r="I44" s="272"/>
      <c r="J44" s="272"/>
      <c r="K44" s="272"/>
      <c r="L44" s="272"/>
      <c r="M44" s="272"/>
      <c r="N44" s="272"/>
      <c r="O44" s="272"/>
      <c r="P44" s="272"/>
      <c r="Q44" s="272"/>
      <c r="R44" s="273"/>
      <c r="S44" s="209" t="s">
        <v>110</v>
      </c>
      <c r="T44" s="210"/>
      <c r="U44" s="210"/>
      <c r="V44" s="210"/>
      <c r="W44" s="210"/>
      <c r="X44" s="210"/>
      <c r="Y44" s="210"/>
      <c r="Z44" s="210"/>
      <c r="AA44" s="210"/>
      <c r="AB44" s="210"/>
      <c r="AC44" s="210"/>
      <c r="AD44" s="210"/>
      <c r="AE44" s="210"/>
      <c r="AF44" s="210"/>
      <c r="AG44" s="211"/>
      <c r="AH44" s="46"/>
      <c r="AI44" s="46"/>
      <c r="AJ44" s="46"/>
      <c r="AK44" s="46"/>
      <c r="AL44" s="46"/>
      <c r="AM44" s="46"/>
      <c r="AN44" s="46"/>
      <c r="AO44" s="46"/>
      <c r="AP44" s="46"/>
      <c r="AQ44" s="46"/>
      <c r="AR44" s="46"/>
      <c r="AS44" s="46"/>
      <c r="AT44" s="46"/>
      <c r="AU44" s="46"/>
      <c r="AV44" s="11"/>
      <c r="AW44" s="11"/>
      <c r="AX44" s="11"/>
      <c r="AY44" s="11"/>
      <c r="AZ44" s="11"/>
      <c r="BA44" s="13"/>
    </row>
    <row r="45" spans="2:53" s="4" customFormat="1" ht="12" customHeight="1">
      <c r="B45" s="44"/>
      <c r="C45" s="274"/>
      <c r="D45" s="275"/>
      <c r="E45" s="275"/>
      <c r="F45" s="275"/>
      <c r="G45" s="275"/>
      <c r="H45" s="275"/>
      <c r="I45" s="275"/>
      <c r="J45" s="275"/>
      <c r="K45" s="275"/>
      <c r="L45" s="275"/>
      <c r="M45" s="275"/>
      <c r="N45" s="275"/>
      <c r="O45" s="275"/>
      <c r="P45" s="275"/>
      <c r="Q45" s="275"/>
      <c r="R45" s="276"/>
      <c r="S45" s="212"/>
      <c r="T45" s="213"/>
      <c r="U45" s="213"/>
      <c r="V45" s="213"/>
      <c r="W45" s="213"/>
      <c r="X45" s="213"/>
      <c r="Y45" s="213"/>
      <c r="Z45" s="213"/>
      <c r="AA45" s="213"/>
      <c r="AB45" s="213"/>
      <c r="AC45" s="213"/>
      <c r="AD45" s="213"/>
      <c r="AE45" s="213"/>
      <c r="AF45" s="213"/>
      <c r="AG45" s="214"/>
      <c r="AH45" s="47"/>
      <c r="AI45" s="47"/>
      <c r="AJ45" s="47"/>
      <c r="AK45" s="47"/>
      <c r="AL45" s="47"/>
      <c r="AM45" s="47"/>
      <c r="AN45" s="47"/>
      <c r="AO45" s="47"/>
      <c r="AP45" s="47"/>
      <c r="AQ45" s="47"/>
      <c r="AR45" s="47"/>
      <c r="AS45" s="47"/>
      <c r="AT45" s="47"/>
      <c r="AU45" s="47"/>
      <c r="AV45" s="48"/>
      <c r="AW45" s="48"/>
      <c r="AX45" s="48"/>
      <c r="AY45" s="48"/>
      <c r="AZ45" s="48"/>
      <c r="BA45" s="13"/>
    </row>
    <row r="46" spans="2:53" s="4" customFormat="1" ht="9.75" customHeight="1">
      <c r="B46" s="44"/>
      <c r="C46" s="118">
        <v>1</v>
      </c>
      <c r="D46" s="119"/>
      <c r="E46" s="119"/>
      <c r="F46" s="119"/>
      <c r="G46" s="119"/>
      <c r="H46" s="119"/>
      <c r="I46" s="119"/>
      <c r="J46" s="119"/>
      <c r="K46" s="119"/>
      <c r="L46" s="119"/>
      <c r="M46" s="119"/>
      <c r="N46" s="119"/>
      <c r="O46" s="119"/>
      <c r="P46" s="119"/>
      <c r="Q46" s="119"/>
      <c r="R46" s="120"/>
      <c r="S46" s="121">
        <v>2</v>
      </c>
      <c r="T46" s="121"/>
      <c r="U46" s="121"/>
      <c r="V46" s="121"/>
      <c r="W46" s="121"/>
      <c r="X46" s="121"/>
      <c r="Y46" s="121"/>
      <c r="Z46" s="121"/>
      <c r="AA46" s="121"/>
      <c r="AB46" s="121"/>
      <c r="AC46" s="121"/>
      <c r="AD46" s="121"/>
      <c r="AE46" s="121"/>
      <c r="AF46" s="121"/>
      <c r="AG46" s="121"/>
      <c r="AH46" s="49"/>
      <c r="AI46" s="49"/>
      <c r="AJ46" s="49"/>
      <c r="AK46" s="49"/>
      <c r="AL46" s="49"/>
      <c r="AM46" s="49"/>
      <c r="AN46" s="49"/>
      <c r="AO46" s="49"/>
      <c r="AP46" s="49"/>
      <c r="AQ46" s="49"/>
      <c r="AR46" s="49"/>
      <c r="AS46" s="49"/>
      <c r="AT46" s="49"/>
      <c r="AU46" s="49"/>
      <c r="AV46" s="49"/>
      <c r="AW46" s="49"/>
      <c r="AX46" s="49"/>
      <c r="AY46" s="49"/>
      <c r="AZ46" s="49"/>
      <c r="BA46" s="13"/>
    </row>
    <row r="47" spans="2:53" s="4" customFormat="1" ht="12" customHeight="1">
      <c r="B47" s="44"/>
      <c r="C47" s="122"/>
      <c r="D47" s="123"/>
      <c r="E47" s="123"/>
      <c r="F47" s="123"/>
      <c r="G47" s="123"/>
      <c r="H47" s="123"/>
      <c r="I47" s="123"/>
      <c r="J47" s="123"/>
      <c r="K47" s="123"/>
      <c r="L47" s="123"/>
      <c r="M47" s="123"/>
      <c r="N47" s="123"/>
      <c r="O47" s="123"/>
      <c r="P47" s="123"/>
      <c r="Q47" s="123"/>
      <c r="R47" s="124"/>
      <c r="S47" s="125"/>
      <c r="T47" s="125"/>
      <c r="U47" s="125"/>
      <c r="V47" s="125"/>
      <c r="W47" s="125"/>
      <c r="X47" s="125"/>
      <c r="Y47" s="125"/>
      <c r="Z47" s="125"/>
      <c r="AA47" s="125"/>
      <c r="AB47" s="125"/>
      <c r="AC47" s="125"/>
      <c r="AD47" s="125"/>
      <c r="AE47" s="125"/>
      <c r="AF47" s="125"/>
      <c r="AG47" s="125"/>
      <c r="AH47" s="49"/>
      <c r="AI47" s="49"/>
      <c r="AJ47" s="49"/>
      <c r="AK47" s="49"/>
      <c r="AL47" s="49"/>
      <c r="AM47" s="49"/>
      <c r="AN47" s="49"/>
      <c r="AO47" s="49"/>
      <c r="AP47" s="49"/>
      <c r="AQ47" s="49"/>
      <c r="AR47" s="49"/>
      <c r="AS47" s="49"/>
      <c r="AT47" s="49"/>
      <c r="AU47" s="49"/>
      <c r="AV47" s="49"/>
      <c r="AW47" s="49"/>
      <c r="AX47" s="49"/>
      <c r="AY47" s="49"/>
      <c r="AZ47" s="49"/>
      <c r="BA47" s="13"/>
    </row>
    <row r="48" spans="2:53" s="4" customFormat="1" ht="11.25" customHeight="1">
      <c r="B48" s="44"/>
      <c r="C48" s="92"/>
      <c r="D48" s="92"/>
      <c r="E48" s="92"/>
      <c r="F48" s="92"/>
      <c r="G48" s="92"/>
      <c r="H48" s="92"/>
      <c r="I48" s="92"/>
      <c r="J48" s="92"/>
      <c r="K48" s="92"/>
      <c r="L48" s="92"/>
      <c r="M48" s="92"/>
      <c r="N48" s="92"/>
      <c r="O48" s="92"/>
      <c r="P48" s="92"/>
      <c r="Q48" s="92"/>
      <c r="R48" s="92"/>
      <c r="S48" s="93"/>
      <c r="T48" s="93"/>
      <c r="U48" s="93"/>
      <c r="V48" s="93"/>
      <c r="W48" s="93"/>
      <c r="X48" s="93"/>
      <c r="Y48" s="93"/>
      <c r="Z48" s="93"/>
      <c r="AA48" s="93"/>
      <c r="AB48" s="93"/>
      <c r="AC48" s="93"/>
      <c r="AD48" s="93"/>
      <c r="AE48" s="93"/>
      <c r="AF48" s="93"/>
      <c r="AG48" s="93"/>
      <c r="AH48" s="49"/>
      <c r="AI48" s="49"/>
      <c r="AJ48" s="49"/>
      <c r="AK48" s="49"/>
      <c r="AL48" s="49"/>
      <c r="AM48" s="49"/>
      <c r="AN48" s="49"/>
      <c r="AO48" s="49"/>
      <c r="AP48" s="49"/>
      <c r="AQ48" s="49"/>
      <c r="AR48" s="49"/>
      <c r="AS48" s="49"/>
      <c r="AT48" s="49"/>
      <c r="AU48" s="49"/>
      <c r="AV48" s="49"/>
      <c r="AW48" s="49"/>
      <c r="AX48" s="49"/>
      <c r="AY48" s="49"/>
      <c r="AZ48" s="49"/>
      <c r="BA48" s="13"/>
    </row>
    <row r="49" spans="2:53" s="4" customFormat="1" ht="11.25" customHeight="1">
      <c r="B49" s="44"/>
      <c r="C49" s="110"/>
      <c r="D49" s="110"/>
      <c r="E49" s="110"/>
      <c r="F49" s="110"/>
      <c r="G49" s="110"/>
      <c r="H49" s="110"/>
      <c r="I49" s="110"/>
      <c r="J49" s="92"/>
      <c r="K49" s="92"/>
      <c r="L49" s="92"/>
      <c r="M49" s="92"/>
      <c r="N49" s="92"/>
      <c r="O49" s="92"/>
      <c r="P49" s="92"/>
      <c r="Q49" s="92"/>
      <c r="R49" s="92"/>
      <c r="S49" s="93"/>
      <c r="T49" s="93"/>
      <c r="U49" s="93"/>
      <c r="V49" s="93"/>
      <c r="W49" s="93"/>
      <c r="X49" s="93"/>
      <c r="Y49" s="93"/>
      <c r="Z49" s="93"/>
      <c r="AA49" s="93"/>
      <c r="AB49" s="93"/>
      <c r="AC49" s="93"/>
      <c r="AD49" s="93"/>
      <c r="AE49" s="93"/>
      <c r="AF49" s="93"/>
      <c r="AG49" s="93"/>
      <c r="AH49" s="49"/>
      <c r="AI49" s="49"/>
      <c r="AJ49" s="49"/>
      <c r="AK49" s="49"/>
      <c r="AL49" s="49"/>
      <c r="AM49" s="49"/>
      <c r="AN49" s="49"/>
      <c r="AO49" s="49"/>
      <c r="AP49" s="49"/>
      <c r="AQ49" s="49"/>
      <c r="AR49" s="49"/>
      <c r="AS49" s="49"/>
      <c r="AT49" s="49"/>
      <c r="AU49" s="49"/>
      <c r="AV49" s="49"/>
      <c r="AW49" s="49"/>
      <c r="AX49" s="49"/>
      <c r="AY49" s="49"/>
      <c r="AZ49" s="49"/>
      <c r="BA49" s="13"/>
    </row>
    <row r="50" spans="2:53" s="4" customFormat="1" ht="11.25" customHeight="1">
      <c r="B50" s="44"/>
      <c r="C50" s="111" t="s">
        <v>163</v>
      </c>
      <c r="D50" s="92"/>
      <c r="E50" s="92"/>
      <c r="F50" s="92"/>
      <c r="G50" s="92"/>
      <c r="H50" s="92"/>
      <c r="I50" s="92"/>
      <c r="J50" s="92"/>
      <c r="K50" s="92"/>
      <c r="L50" s="92"/>
      <c r="M50" s="92"/>
      <c r="N50" s="92"/>
      <c r="O50" s="92"/>
      <c r="P50" s="92"/>
      <c r="Q50" s="92"/>
      <c r="R50" s="92"/>
      <c r="S50" s="93"/>
      <c r="T50" s="93"/>
      <c r="U50" s="93"/>
      <c r="V50" s="93"/>
      <c r="W50" s="93"/>
      <c r="X50" s="93"/>
      <c r="Y50" s="93"/>
      <c r="Z50" s="93"/>
      <c r="AA50" s="93"/>
      <c r="AB50" s="93"/>
      <c r="AC50" s="93"/>
      <c r="AD50" s="93"/>
      <c r="AE50" s="93"/>
      <c r="AF50" s="93"/>
      <c r="AG50" s="93"/>
      <c r="AH50" s="49"/>
      <c r="AI50" s="49"/>
      <c r="AJ50" s="49"/>
      <c r="AK50" s="49"/>
      <c r="AL50" s="49"/>
      <c r="AM50" s="49"/>
      <c r="AN50" s="49"/>
      <c r="AO50" s="49"/>
      <c r="AP50" s="49"/>
      <c r="AQ50" s="49"/>
      <c r="AR50" s="49"/>
      <c r="AS50" s="49"/>
      <c r="AT50" s="49"/>
      <c r="AU50" s="49"/>
      <c r="AV50" s="49"/>
      <c r="AW50" s="49"/>
      <c r="AX50" s="49"/>
      <c r="AY50" s="49"/>
      <c r="AZ50" s="49"/>
      <c r="BA50" s="13"/>
    </row>
    <row r="51" spans="2:53" s="4" customFormat="1" ht="11.25" customHeight="1">
      <c r="B51" s="44"/>
      <c r="C51" s="92"/>
      <c r="D51" s="92"/>
      <c r="E51" s="92"/>
      <c r="F51" s="92"/>
      <c r="G51" s="92"/>
      <c r="H51" s="92"/>
      <c r="I51" s="92"/>
      <c r="J51" s="92"/>
      <c r="K51" s="92"/>
      <c r="L51" s="92"/>
      <c r="M51" s="92"/>
      <c r="N51" s="92"/>
      <c r="O51" s="92"/>
      <c r="P51" s="92"/>
      <c r="Q51" s="92"/>
      <c r="R51" s="92"/>
      <c r="S51" s="93"/>
      <c r="T51" s="93"/>
      <c r="U51" s="93"/>
      <c r="V51" s="93"/>
      <c r="W51" s="93"/>
      <c r="X51" s="93"/>
      <c r="Y51" s="93"/>
      <c r="Z51" s="93"/>
      <c r="AA51" s="93"/>
      <c r="AB51" s="93"/>
      <c r="AC51" s="93"/>
      <c r="AD51" s="93"/>
      <c r="AE51" s="93"/>
      <c r="AF51" s="93"/>
      <c r="AG51" s="93"/>
      <c r="AH51" s="49"/>
      <c r="AI51" s="49"/>
      <c r="AJ51" s="49"/>
      <c r="AK51" s="49"/>
      <c r="AL51" s="49"/>
      <c r="AM51" s="49"/>
      <c r="AN51" s="49"/>
      <c r="AO51" s="49"/>
      <c r="AP51" s="49"/>
      <c r="AQ51" s="49"/>
      <c r="AR51" s="49"/>
      <c r="AS51" s="49"/>
      <c r="AT51" s="49"/>
      <c r="AU51" s="49"/>
      <c r="AV51" s="49"/>
      <c r="AW51" s="49"/>
      <c r="AX51" s="49"/>
      <c r="AY51" s="49"/>
      <c r="AZ51" s="49"/>
      <c r="BA51" s="13"/>
    </row>
    <row r="52" spans="2:53" ht="12" customHeight="1">
      <c r="B52" s="10"/>
      <c r="C52" s="180" t="s">
        <v>92</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52"/>
    </row>
    <row r="53" spans="2:53" ht="12" customHeight="1">
      <c r="B53" s="10"/>
      <c r="C53" s="180" t="s">
        <v>89</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52"/>
    </row>
    <row r="54" spans="2:55" ht="9.75" customHeight="1">
      <c r="B54" s="1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100" t="s">
        <v>119</v>
      </c>
      <c r="BA54" s="52"/>
      <c r="BC54" s="105" t="s">
        <v>23</v>
      </c>
    </row>
    <row r="55" spans="2:55" ht="10.5" customHeight="1">
      <c r="B55" s="1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81"/>
      <c r="AF55" s="81"/>
      <c r="AG55" s="81"/>
      <c r="AH55" s="81"/>
      <c r="AI55" s="81"/>
      <c r="AJ55" s="81"/>
      <c r="AK55" s="257" t="s">
        <v>181</v>
      </c>
      <c r="AL55" s="257"/>
      <c r="AM55" s="257"/>
      <c r="AN55" s="257"/>
      <c r="AO55" s="257"/>
      <c r="AP55" s="257"/>
      <c r="AQ55" s="257"/>
      <c r="AR55" s="257"/>
      <c r="AS55" s="257"/>
      <c r="AT55" s="257"/>
      <c r="AU55" s="257"/>
      <c r="AV55" s="257"/>
      <c r="AW55" s="257"/>
      <c r="AX55" s="257"/>
      <c r="AY55" s="257"/>
      <c r="AZ55" s="257"/>
      <c r="BA55" s="52"/>
      <c r="BC55" s="105"/>
    </row>
    <row r="56" spans="2:58" s="2" customFormat="1" ht="8.25" customHeight="1">
      <c r="B56" s="22"/>
      <c r="C56" s="191" t="s">
        <v>69</v>
      </c>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t="s">
        <v>120</v>
      </c>
      <c r="AE56" s="191"/>
      <c r="AF56" s="191"/>
      <c r="AG56" s="191" t="s">
        <v>78</v>
      </c>
      <c r="AH56" s="191"/>
      <c r="AI56" s="191"/>
      <c r="AJ56" s="191"/>
      <c r="AK56" s="191"/>
      <c r="AL56" s="191"/>
      <c r="AM56" s="191"/>
      <c r="AN56" s="191"/>
      <c r="AO56" s="191"/>
      <c r="AP56" s="191"/>
      <c r="AQ56" s="191" t="s">
        <v>95</v>
      </c>
      <c r="AR56" s="191"/>
      <c r="AS56" s="191"/>
      <c r="AT56" s="191"/>
      <c r="AU56" s="191"/>
      <c r="AV56" s="191"/>
      <c r="AW56" s="191"/>
      <c r="AX56" s="191"/>
      <c r="AY56" s="191"/>
      <c r="AZ56" s="191"/>
      <c r="BA56" s="53"/>
      <c r="BC56" s="363" t="s">
        <v>24</v>
      </c>
      <c r="BE56" s="367" t="s">
        <v>25</v>
      </c>
      <c r="BF56" s="367"/>
    </row>
    <row r="57" spans="2:58" s="2" customFormat="1" ht="8.25" customHeight="1">
      <c r="B57" s="22"/>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53"/>
      <c r="BC57" s="363"/>
      <c r="BE57" s="367"/>
      <c r="BF57" s="367"/>
    </row>
    <row r="58" spans="2:59" s="2" customFormat="1" ht="9.75" customHeight="1">
      <c r="B58" s="22"/>
      <c r="C58" s="135" t="s">
        <v>70</v>
      </c>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t="s">
        <v>71</v>
      </c>
      <c r="AE58" s="135"/>
      <c r="AF58" s="135"/>
      <c r="AG58" s="135">
        <v>1</v>
      </c>
      <c r="AH58" s="135"/>
      <c r="AI58" s="135"/>
      <c r="AJ58" s="135"/>
      <c r="AK58" s="135"/>
      <c r="AL58" s="135"/>
      <c r="AM58" s="135"/>
      <c r="AN58" s="135"/>
      <c r="AO58" s="135"/>
      <c r="AP58" s="135"/>
      <c r="AQ58" s="135">
        <v>2</v>
      </c>
      <c r="AR58" s="135"/>
      <c r="AS58" s="135"/>
      <c r="AT58" s="135"/>
      <c r="AU58" s="135"/>
      <c r="AV58" s="135"/>
      <c r="AW58" s="135"/>
      <c r="AX58" s="135"/>
      <c r="AY58" s="135"/>
      <c r="AZ58" s="135"/>
      <c r="BA58" s="53"/>
      <c r="BC58" s="364"/>
      <c r="BE58" s="7" t="s">
        <v>26</v>
      </c>
      <c r="BF58" s="7" t="s">
        <v>27</v>
      </c>
      <c r="BG58" s="105" t="s">
        <v>33</v>
      </c>
    </row>
    <row r="59" spans="2:59" ht="15" customHeight="1">
      <c r="B59" s="10"/>
      <c r="C59" s="259" t="s">
        <v>134</v>
      </c>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60">
        <v>101</v>
      </c>
      <c r="AE59" s="260"/>
      <c r="AF59" s="260"/>
      <c r="AG59" s="258"/>
      <c r="AH59" s="258"/>
      <c r="AI59" s="258"/>
      <c r="AJ59" s="258"/>
      <c r="AK59" s="258"/>
      <c r="AL59" s="258"/>
      <c r="AM59" s="258"/>
      <c r="AN59" s="258"/>
      <c r="AO59" s="258"/>
      <c r="AP59" s="258"/>
      <c r="AQ59" s="258"/>
      <c r="AR59" s="258"/>
      <c r="AS59" s="258"/>
      <c r="AT59" s="258"/>
      <c r="AU59" s="258"/>
      <c r="AV59" s="258"/>
      <c r="AW59" s="258"/>
      <c r="AX59" s="258"/>
      <c r="AY59" s="258"/>
      <c r="AZ59" s="258"/>
      <c r="BA59" s="13"/>
      <c r="BC59" s="104" t="str">
        <f>IF(AG59&gt;=AQ59," ",FALSE)</f>
        <v> </v>
      </c>
      <c r="BE59" s="104" t="str">
        <f>IF(AG59&gt;=AG60," ",FALSE)</f>
        <v> </v>
      </c>
      <c r="BF59" s="104" t="str">
        <f>IF(AQ59&gt;=AQ60," ",FALSE)</f>
        <v> </v>
      </c>
      <c r="BG59" s="7" t="s">
        <v>34</v>
      </c>
    </row>
    <row r="60" spans="2:59" ht="23.25" customHeight="1">
      <c r="B60" s="10"/>
      <c r="C60" s="327" t="s">
        <v>135</v>
      </c>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225">
        <v>102</v>
      </c>
      <c r="AE60" s="225"/>
      <c r="AF60" s="225"/>
      <c r="AG60" s="224"/>
      <c r="AH60" s="224"/>
      <c r="AI60" s="224"/>
      <c r="AJ60" s="224"/>
      <c r="AK60" s="224"/>
      <c r="AL60" s="224"/>
      <c r="AM60" s="224"/>
      <c r="AN60" s="224"/>
      <c r="AO60" s="224"/>
      <c r="AP60" s="224"/>
      <c r="AQ60" s="224"/>
      <c r="AR60" s="224"/>
      <c r="AS60" s="224"/>
      <c r="AT60" s="224"/>
      <c r="AU60" s="224"/>
      <c r="AV60" s="224"/>
      <c r="AW60" s="224"/>
      <c r="AX60" s="224"/>
      <c r="AY60" s="224"/>
      <c r="AZ60" s="224"/>
      <c r="BA60" s="13"/>
      <c r="BC60" s="104" t="str">
        <f>IF(AG60&gt;=AQ60," ",FALSE)</f>
        <v> </v>
      </c>
      <c r="BE60" s="104" t="str">
        <f>IF(AG60&gt;=AG61," ",FALSE)</f>
        <v> </v>
      </c>
      <c r="BF60" s="104" t="str">
        <f>IF(AQ60&gt;=AQ61," ",FALSE)</f>
        <v> </v>
      </c>
      <c r="BG60" s="7" t="s">
        <v>35</v>
      </c>
    </row>
    <row r="61" spans="2:58" ht="15" customHeight="1">
      <c r="B61" s="10"/>
      <c r="C61" s="239" t="s">
        <v>136</v>
      </c>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25">
        <v>103</v>
      </c>
      <c r="AE61" s="225"/>
      <c r="AF61" s="225"/>
      <c r="AG61" s="224"/>
      <c r="AH61" s="224"/>
      <c r="AI61" s="224"/>
      <c r="AJ61" s="224"/>
      <c r="AK61" s="224"/>
      <c r="AL61" s="224"/>
      <c r="AM61" s="224"/>
      <c r="AN61" s="224"/>
      <c r="AO61" s="224"/>
      <c r="AP61" s="224"/>
      <c r="AQ61" s="224"/>
      <c r="AR61" s="224"/>
      <c r="AS61" s="224"/>
      <c r="AT61" s="224"/>
      <c r="AU61" s="224"/>
      <c r="AV61" s="224"/>
      <c r="AW61" s="224"/>
      <c r="AX61" s="224"/>
      <c r="AY61" s="224"/>
      <c r="AZ61" s="224"/>
      <c r="BA61" s="13"/>
      <c r="BC61" s="104" t="str">
        <f>IF(AG61&gt;=AQ61," ",FALSE)</f>
        <v> </v>
      </c>
      <c r="BE61" s="106"/>
      <c r="BF61" s="106"/>
    </row>
    <row r="62" spans="2:59" ht="15" customHeight="1">
      <c r="B62" s="10"/>
      <c r="C62" s="325" t="s">
        <v>121</v>
      </c>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225">
        <v>104</v>
      </c>
      <c r="AE62" s="225"/>
      <c r="AF62" s="225"/>
      <c r="AG62" s="224"/>
      <c r="AH62" s="224"/>
      <c r="AI62" s="224"/>
      <c r="AJ62" s="224"/>
      <c r="AK62" s="224"/>
      <c r="AL62" s="224"/>
      <c r="AM62" s="224"/>
      <c r="AN62" s="224"/>
      <c r="AO62" s="224"/>
      <c r="AP62" s="224"/>
      <c r="AQ62" s="224"/>
      <c r="AR62" s="224"/>
      <c r="AS62" s="224"/>
      <c r="AT62" s="224"/>
      <c r="AU62" s="224"/>
      <c r="AV62" s="224"/>
      <c r="AW62" s="224"/>
      <c r="AX62" s="224"/>
      <c r="AY62" s="224"/>
      <c r="AZ62" s="224"/>
      <c r="BA62" s="13"/>
      <c r="BC62" s="104" t="str">
        <f>IF(AG62&gt;=AQ62," ",FALSE)</f>
        <v> </v>
      </c>
      <c r="BE62" s="104" t="str">
        <f>IF(AG62&gt;=AG63+AG66+AG67+AG68," ",FALSE)</f>
        <v> </v>
      </c>
      <c r="BF62" s="104" t="str">
        <f>IF(AQ62&gt;=AQ63+AQ66+AQ67+AQ68," ",FALSE)</f>
        <v> </v>
      </c>
      <c r="BG62" s="7" t="s">
        <v>36</v>
      </c>
    </row>
    <row r="63" spans="2:58" ht="15" customHeight="1">
      <c r="B63" s="10"/>
      <c r="C63" s="190" t="s">
        <v>137</v>
      </c>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237" t="s">
        <v>101</v>
      </c>
      <c r="AE63" s="237"/>
      <c r="AF63" s="237"/>
      <c r="AG63" s="224"/>
      <c r="AH63" s="224"/>
      <c r="AI63" s="224"/>
      <c r="AJ63" s="224"/>
      <c r="AK63" s="224"/>
      <c r="AL63" s="224"/>
      <c r="AM63" s="224"/>
      <c r="AN63" s="224"/>
      <c r="AO63" s="224"/>
      <c r="AP63" s="224"/>
      <c r="AQ63" s="224"/>
      <c r="AR63" s="224"/>
      <c r="AS63" s="224"/>
      <c r="AT63" s="224"/>
      <c r="AU63" s="224"/>
      <c r="AV63" s="224"/>
      <c r="AW63" s="224"/>
      <c r="AX63" s="224"/>
      <c r="AY63" s="224"/>
      <c r="AZ63" s="224"/>
      <c r="BA63" s="13"/>
      <c r="BC63" s="362" t="str">
        <f>IF(AG63&gt;=AQ63," ",FALSE)</f>
        <v> </v>
      </c>
      <c r="BE63" s="368" t="str">
        <f>IF(AG63&gt;=AG65," ",FALSE)</f>
        <v> </v>
      </c>
      <c r="BF63" s="368" t="str">
        <f>IF(AQ63&gt;=AQ65," ",FALSE)</f>
        <v> </v>
      </c>
    </row>
    <row r="64" spans="2:59" ht="15" customHeight="1">
      <c r="B64" s="10"/>
      <c r="C64" s="238" t="s">
        <v>122</v>
      </c>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46">
        <v>105</v>
      </c>
      <c r="AE64" s="246"/>
      <c r="AF64" s="246"/>
      <c r="AG64" s="224"/>
      <c r="AH64" s="224"/>
      <c r="AI64" s="224"/>
      <c r="AJ64" s="224"/>
      <c r="AK64" s="224"/>
      <c r="AL64" s="224"/>
      <c r="AM64" s="224"/>
      <c r="AN64" s="224"/>
      <c r="AO64" s="224"/>
      <c r="AP64" s="224"/>
      <c r="AQ64" s="224"/>
      <c r="AR64" s="224"/>
      <c r="AS64" s="224"/>
      <c r="AT64" s="224"/>
      <c r="AU64" s="224"/>
      <c r="AV64" s="224"/>
      <c r="AW64" s="224"/>
      <c r="AX64" s="224"/>
      <c r="AY64" s="224"/>
      <c r="AZ64" s="224"/>
      <c r="BA64" s="13"/>
      <c r="BC64" s="362"/>
      <c r="BE64" s="368"/>
      <c r="BF64" s="368"/>
      <c r="BG64" s="7" t="s">
        <v>37</v>
      </c>
    </row>
    <row r="65" spans="2:58" ht="15" customHeight="1">
      <c r="B65" s="10"/>
      <c r="C65" s="239" t="s">
        <v>136</v>
      </c>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25">
        <v>106</v>
      </c>
      <c r="AE65" s="225"/>
      <c r="AF65" s="225"/>
      <c r="AG65" s="224"/>
      <c r="AH65" s="224"/>
      <c r="AI65" s="224"/>
      <c r="AJ65" s="224"/>
      <c r="AK65" s="224"/>
      <c r="AL65" s="224"/>
      <c r="AM65" s="224"/>
      <c r="AN65" s="224"/>
      <c r="AO65" s="224"/>
      <c r="AP65" s="224"/>
      <c r="AQ65" s="224"/>
      <c r="AR65" s="224"/>
      <c r="AS65" s="224"/>
      <c r="AT65" s="224"/>
      <c r="AU65" s="224"/>
      <c r="AV65" s="224"/>
      <c r="AW65" s="224"/>
      <c r="AX65" s="224"/>
      <c r="AY65" s="224"/>
      <c r="AZ65" s="224"/>
      <c r="BA65" s="13"/>
      <c r="BC65" s="104" t="str">
        <f aca="true" t="shared" si="0" ref="BC65:BC70">IF(AG65&gt;=AQ65," ",FALSE)</f>
        <v> </v>
      </c>
      <c r="BE65" s="108"/>
      <c r="BF65" s="108"/>
    </row>
    <row r="66" spans="2:58" ht="15" customHeight="1">
      <c r="B66" s="10"/>
      <c r="C66" s="189" t="s">
        <v>123</v>
      </c>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225">
        <v>107</v>
      </c>
      <c r="AE66" s="225"/>
      <c r="AF66" s="225"/>
      <c r="AG66" s="224"/>
      <c r="AH66" s="224"/>
      <c r="AI66" s="224"/>
      <c r="AJ66" s="224"/>
      <c r="AK66" s="224"/>
      <c r="AL66" s="224"/>
      <c r="AM66" s="224"/>
      <c r="AN66" s="224"/>
      <c r="AO66" s="224"/>
      <c r="AP66" s="224"/>
      <c r="AQ66" s="224"/>
      <c r="AR66" s="224"/>
      <c r="AS66" s="224"/>
      <c r="AT66" s="224"/>
      <c r="AU66" s="224"/>
      <c r="AV66" s="224"/>
      <c r="AW66" s="224"/>
      <c r="AX66" s="224"/>
      <c r="AY66" s="224"/>
      <c r="AZ66" s="224"/>
      <c r="BA66" s="13"/>
      <c r="BC66" s="104" t="str">
        <f t="shared" si="0"/>
        <v> </v>
      </c>
      <c r="BE66" s="109"/>
      <c r="BF66" s="109"/>
    </row>
    <row r="67" spans="2:58" ht="15" customHeight="1">
      <c r="B67" s="10"/>
      <c r="C67" s="189" t="s">
        <v>100</v>
      </c>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225">
        <v>108</v>
      </c>
      <c r="AE67" s="225"/>
      <c r="AF67" s="225"/>
      <c r="AG67" s="224"/>
      <c r="AH67" s="224"/>
      <c r="AI67" s="224"/>
      <c r="AJ67" s="224"/>
      <c r="AK67" s="224"/>
      <c r="AL67" s="224"/>
      <c r="AM67" s="224"/>
      <c r="AN67" s="224"/>
      <c r="AO67" s="224"/>
      <c r="AP67" s="224"/>
      <c r="AQ67" s="224"/>
      <c r="AR67" s="224"/>
      <c r="AS67" s="224"/>
      <c r="AT67" s="224"/>
      <c r="AU67" s="224"/>
      <c r="AV67" s="224"/>
      <c r="AW67" s="224"/>
      <c r="AX67" s="224"/>
      <c r="AY67" s="224"/>
      <c r="AZ67" s="224"/>
      <c r="BA67" s="13"/>
      <c r="BC67" s="104" t="str">
        <f t="shared" si="0"/>
        <v> </v>
      </c>
      <c r="BE67" s="109"/>
      <c r="BF67" s="109"/>
    </row>
    <row r="68" spans="2:59" ht="15" customHeight="1">
      <c r="B68" s="10"/>
      <c r="C68" s="189" t="s">
        <v>124</v>
      </c>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225">
        <v>109</v>
      </c>
      <c r="AE68" s="225"/>
      <c r="AF68" s="225"/>
      <c r="AG68" s="224"/>
      <c r="AH68" s="224"/>
      <c r="AI68" s="224"/>
      <c r="AJ68" s="224"/>
      <c r="AK68" s="224"/>
      <c r="AL68" s="224"/>
      <c r="AM68" s="224"/>
      <c r="AN68" s="224"/>
      <c r="AO68" s="224"/>
      <c r="AP68" s="224"/>
      <c r="AQ68" s="224"/>
      <c r="AR68" s="224"/>
      <c r="AS68" s="224"/>
      <c r="AT68" s="224"/>
      <c r="AU68" s="224"/>
      <c r="AV68" s="224"/>
      <c r="AW68" s="224"/>
      <c r="AX68" s="224"/>
      <c r="AY68" s="224"/>
      <c r="AZ68" s="224"/>
      <c r="BA68" s="13"/>
      <c r="BC68" s="104" t="str">
        <f t="shared" si="0"/>
        <v> </v>
      </c>
      <c r="BE68" s="104" t="str">
        <f>IF(AG69&gt;=AG70+AG72," ",FALSE)</f>
        <v> </v>
      </c>
      <c r="BF68" s="104" t="str">
        <f>IF(AQ69&gt;=AQ70+AQ72," ",FALSE)</f>
        <v> </v>
      </c>
      <c r="BG68" s="7" t="s">
        <v>38</v>
      </c>
    </row>
    <row r="69" spans="2:59" ht="15" customHeight="1">
      <c r="B69" s="10"/>
      <c r="C69" s="329" t="s">
        <v>90</v>
      </c>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225">
        <v>110</v>
      </c>
      <c r="AE69" s="225"/>
      <c r="AF69" s="225"/>
      <c r="AG69" s="224"/>
      <c r="AH69" s="224"/>
      <c r="AI69" s="224"/>
      <c r="AJ69" s="224"/>
      <c r="AK69" s="224"/>
      <c r="AL69" s="224"/>
      <c r="AM69" s="224"/>
      <c r="AN69" s="224"/>
      <c r="AO69" s="224"/>
      <c r="AP69" s="224"/>
      <c r="AQ69" s="224"/>
      <c r="AR69" s="224"/>
      <c r="AS69" s="224"/>
      <c r="AT69" s="224"/>
      <c r="AU69" s="224"/>
      <c r="AV69" s="224"/>
      <c r="AW69" s="224"/>
      <c r="AX69" s="224"/>
      <c r="AY69" s="224"/>
      <c r="AZ69" s="224"/>
      <c r="BA69" s="13"/>
      <c r="BC69" s="104" t="str">
        <f t="shared" si="0"/>
        <v> </v>
      </c>
      <c r="BE69" s="104" t="str">
        <f>IF(AG69&gt;=AG74," ",FALSE)</f>
        <v> </v>
      </c>
      <c r="BF69" s="104" t="str">
        <f>IF(AQ69&gt;=AQ74," ",FALSE)</f>
        <v> </v>
      </c>
      <c r="BG69" s="7" t="s">
        <v>39</v>
      </c>
    </row>
    <row r="70" spans="2:57" ht="15" customHeight="1">
      <c r="B70" s="10"/>
      <c r="C70" s="190" t="s">
        <v>138</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237" t="s">
        <v>101</v>
      </c>
      <c r="AE70" s="237"/>
      <c r="AF70" s="237"/>
      <c r="AG70" s="224"/>
      <c r="AH70" s="224"/>
      <c r="AI70" s="224"/>
      <c r="AJ70" s="224"/>
      <c r="AK70" s="224"/>
      <c r="AL70" s="224"/>
      <c r="AM70" s="224"/>
      <c r="AN70" s="224"/>
      <c r="AO70" s="224"/>
      <c r="AP70" s="224"/>
      <c r="AQ70" s="224"/>
      <c r="AR70" s="224"/>
      <c r="AS70" s="224"/>
      <c r="AT70" s="224"/>
      <c r="AU70" s="224"/>
      <c r="AV70" s="224"/>
      <c r="AW70" s="224"/>
      <c r="AX70" s="224"/>
      <c r="AY70" s="224"/>
      <c r="AZ70" s="224"/>
      <c r="BA70" s="13"/>
      <c r="BC70" s="362" t="str">
        <f t="shared" si="0"/>
        <v> </v>
      </c>
      <c r="BE70" s="360"/>
    </row>
    <row r="71" spans="2:57" ht="15" customHeight="1">
      <c r="B71" s="10"/>
      <c r="C71" s="238" t="s">
        <v>139</v>
      </c>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46">
        <v>111</v>
      </c>
      <c r="AE71" s="246"/>
      <c r="AF71" s="246"/>
      <c r="AG71" s="224"/>
      <c r="AH71" s="224"/>
      <c r="AI71" s="224"/>
      <c r="AJ71" s="224"/>
      <c r="AK71" s="224"/>
      <c r="AL71" s="224"/>
      <c r="AM71" s="224"/>
      <c r="AN71" s="224"/>
      <c r="AO71" s="224"/>
      <c r="AP71" s="224"/>
      <c r="AQ71" s="224"/>
      <c r="AR71" s="224"/>
      <c r="AS71" s="224"/>
      <c r="AT71" s="224"/>
      <c r="AU71" s="224"/>
      <c r="AV71" s="224"/>
      <c r="AW71" s="224"/>
      <c r="AX71" s="224"/>
      <c r="AY71" s="224"/>
      <c r="AZ71" s="224"/>
      <c r="BA71" s="13"/>
      <c r="BC71" s="362"/>
      <c r="BE71" s="361"/>
    </row>
    <row r="72" spans="2:55" ht="15" customHeight="1">
      <c r="B72" s="10"/>
      <c r="C72" s="189" t="s">
        <v>140</v>
      </c>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225">
        <v>113</v>
      </c>
      <c r="AE72" s="225"/>
      <c r="AF72" s="225"/>
      <c r="AG72" s="224"/>
      <c r="AH72" s="224"/>
      <c r="AI72" s="224"/>
      <c r="AJ72" s="224"/>
      <c r="AK72" s="224"/>
      <c r="AL72" s="224"/>
      <c r="AM72" s="224"/>
      <c r="AN72" s="224"/>
      <c r="AO72" s="224"/>
      <c r="AP72" s="224"/>
      <c r="AQ72" s="224"/>
      <c r="AR72" s="224"/>
      <c r="AS72" s="224"/>
      <c r="AT72" s="224"/>
      <c r="AU72" s="224"/>
      <c r="AV72" s="224"/>
      <c r="AW72" s="224"/>
      <c r="AX72" s="224"/>
      <c r="AY72" s="224"/>
      <c r="AZ72" s="224"/>
      <c r="BA72" s="13"/>
      <c r="BC72" s="104" t="str">
        <f>IF(AG72&gt;=AQ72," ",FALSE)</f>
        <v> </v>
      </c>
    </row>
    <row r="73" spans="2:55" ht="15" customHeight="1">
      <c r="B73" s="10"/>
      <c r="C73" s="325" t="s">
        <v>91</v>
      </c>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225">
        <v>114</v>
      </c>
      <c r="AE73" s="225"/>
      <c r="AF73" s="225"/>
      <c r="AG73" s="224"/>
      <c r="AH73" s="224"/>
      <c r="AI73" s="224"/>
      <c r="AJ73" s="224"/>
      <c r="AK73" s="224"/>
      <c r="AL73" s="224"/>
      <c r="AM73" s="224"/>
      <c r="AN73" s="224"/>
      <c r="AO73" s="224"/>
      <c r="AP73" s="224"/>
      <c r="AQ73" s="224" t="s">
        <v>102</v>
      </c>
      <c r="AR73" s="224"/>
      <c r="AS73" s="224"/>
      <c r="AT73" s="224"/>
      <c r="AU73" s="224"/>
      <c r="AV73" s="224"/>
      <c r="AW73" s="224"/>
      <c r="AX73" s="224"/>
      <c r="AY73" s="224"/>
      <c r="AZ73" s="224"/>
      <c r="BA73" s="13"/>
      <c r="BC73" s="107"/>
    </row>
    <row r="74" spans="2:55" ht="19.5" customHeight="1">
      <c r="B74" s="10"/>
      <c r="C74" s="247" t="s">
        <v>185</v>
      </c>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25">
        <v>117</v>
      </c>
      <c r="AE74" s="225"/>
      <c r="AF74" s="225"/>
      <c r="AG74" s="224"/>
      <c r="AH74" s="224"/>
      <c r="AI74" s="224"/>
      <c r="AJ74" s="224"/>
      <c r="AK74" s="224"/>
      <c r="AL74" s="224"/>
      <c r="AM74" s="224"/>
      <c r="AN74" s="224"/>
      <c r="AO74" s="224"/>
      <c r="AP74" s="224"/>
      <c r="AQ74" s="224"/>
      <c r="AR74" s="224"/>
      <c r="AS74" s="224"/>
      <c r="AT74" s="224"/>
      <c r="AU74" s="224"/>
      <c r="AV74" s="224"/>
      <c r="AW74" s="224"/>
      <c r="AX74" s="224"/>
      <c r="AY74" s="224"/>
      <c r="AZ74" s="224"/>
      <c r="BA74" s="13"/>
      <c r="BC74" s="104" t="str">
        <f>IF(AG74&gt;=AQ74," ",FALSE)</f>
        <v> </v>
      </c>
    </row>
    <row r="75" spans="2:55" ht="22.5" customHeight="1">
      <c r="B75" s="10"/>
      <c r="C75" s="321" t="s">
        <v>195</v>
      </c>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3"/>
      <c r="AD75" s="324">
        <v>126</v>
      </c>
      <c r="AE75" s="324"/>
      <c r="AF75" s="324"/>
      <c r="AG75" s="356"/>
      <c r="AH75" s="356"/>
      <c r="AI75" s="356"/>
      <c r="AJ75" s="356"/>
      <c r="AK75" s="356"/>
      <c r="AL75" s="356"/>
      <c r="AM75" s="356"/>
      <c r="AN75" s="356"/>
      <c r="AO75" s="356"/>
      <c r="AP75" s="356"/>
      <c r="AQ75" s="356"/>
      <c r="AR75" s="356"/>
      <c r="AS75" s="356"/>
      <c r="AT75" s="356"/>
      <c r="AU75" s="356"/>
      <c r="AV75" s="356"/>
      <c r="AW75" s="356"/>
      <c r="AX75" s="356"/>
      <c r="AY75" s="356"/>
      <c r="AZ75" s="356"/>
      <c r="BA75" s="13"/>
      <c r="BC75" s="8"/>
    </row>
    <row r="76" spans="2:53" ht="12" customHeight="1">
      <c r="B76" s="10"/>
      <c r="C76" s="50"/>
      <c r="D76" s="50"/>
      <c r="E76" s="54"/>
      <c r="F76" s="54"/>
      <c r="G76" s="54"/>
      <c r="H76" s="54"/>
      <c r="I76" s="54"/>
      <c r="J76" s="54"/>
      <c r="K76" s="54"/>
      <c r="L76" s="54"/>
      <c r="M76" s="54"/>
      <c r="N76" s="54"/>
      <c r="O76" s="50"/>
      <c r="P76" s="50"/>
      <c r="Q76" s="50"/>
      <c r="R76" s="55"/>
      <c r="S76" s="55"/>
      <c r="T76" s="55"/>
      <c r="U76" s="55"/>
      <c r="V76" s="55"/>
      <c r="W76" s="55"/>
      <c r="X76" s="55"/>
      <c r="Y76" s="55"/>
      <c r="Z76" s="55"/>
      <c r="AA76" s="56"/>
      <c r="AB76" s="56"/>
      <c r="AC76" s="56"/>
      <c r="AD76" s="56"/>
      <c r="AE76" s="56"/>
      <c r="AF76" s="56"/>
      <c r="AG76" s="57"/>
      <c r="AH76" s="57"/>
      <c r="AI76" s="57"/>
      <c r="AJ76" s="57"/>
      <c r="AK76" s="57"/>
      <c r="AL76" s="57"/>
      <c r="AM76" s="57"/>
      <c r="AN76" s="57"/>
      <c r="AO76" s="57"/>
      <c r="AP76" s="57"/>
      <c r="AQ76" s="57"/>
      <c r="AR76" s="57"/>
      <c r="AS76" s="57"/>
      <c r="AT76" s="57"/>
      <c r="AU76" s="57"/>
      <c r="AV76" s="57"/>
      <c r="AW76" s="57"/>
      <c r="AX76" s="57"/>
      <c r="AY76" s="57"/>
      <c r="AZ76" s="57"/>
      <c r="BA76" s="13"/>
    </row>
    <row r="77" spans="2:53" ht="12" customHeight="1">
      <c r="B77" s="10"/>
      <c r="C77" s="101"/>
      <c r="D77" s="50"/>
      <c r="E77" s="54"/>
      <c r="F77" s="54"/>
      <c r="G77" s="54"/>
      <c r="H77" s="54"/>
      <c r="I77" s="54"/>
      <c r="J77" s="54"/>
      <c r="K77" s="54"/>
      <c r="L77" s="54"/>
      <c r="M77" s="54"/>
      <c r="N77" s="54"/>
      <c r="O77" s="50"/>
      <c r="P77" s="50"/>
      <c r="Q77" s="50"/>
      <c r="R77" s="55"/>
      <c r="S77" s="55"/>
      <c r="T77" s="55"/>
      <c r="U77" s="55"/>
      <c r="V77" s="55"/>
      <c r="W77" s="55"/>
      <c r="X77" s="55"/>
      <c r="Y77" s="55"/>
      <c r="Z77" s="55"/>
      <c r="AA77" s="56"/>
      <c r="AB77" s="56"/>
      <c r="AC77" s="56"/>
      <c r="AD77" s="56"/>
      <c r="AE77" s="56"/>
      <c r="AF77" s="56"/>
      <c r="AG77" s="57"/>
      <c r="AH77" s="57"/>
      <c r="AI77" s="57"/>
      <c r="AJ77" s="57"/>
      <c r="AK77" s="57"/>
      <c r="AL77" s="57"/>
      <c r="AM77" s="57"/>
      <c r="AN77" s="57"/>
      <c r="AO77" s="57"/>
      <c r="AP77" s="57"/>
      <c r="AQ77" s="57"/>
      <c r="AR77" s="57"/>
      <c r="AS77" s="57"/>
      <c r="AT77" s="57"/>
      <c r="AU77" s="57"/>
      <c r="AV77" s="57"/>
      <c r="AW77" s="57"/>
      <c r="AX77" s="57"/>
      <c r="AY77" s="57"/>
      <c r="AZ77" s="57"/>
      <c r="BA77" s="13"/>
    </row>
    <row r="78" spans="2:53" ht="12" customHeight="1">
      <c r="B78" s="10"/>
      <c r="C78" s="11"/>
      <c r="D78" s="11"/>
      <c r="E78" s="11"/>
      <c r="F78" s="34"/>
      <c r="G78" s="58"/>
      <c r="H78" s="58"/>
      <c r="I78" s="58"/>
      <c r="J78" s="58"/>
      <c r="K78" s="58"/>
      <c r="L78" s="58"/>
      <c r="M78" s="58"/>
      <c r="N78" s="58"/>
      <c r="O78" s="58"/>
      <c r="P78" s="58"/>
      <c r="Q78" s="58"/>
      <c r="R78" s="58"/>
      <c r="S78" s="58"/>
      <c r="T78" s="58"/>
      <c r="U78" s="58"/>
      <c r="V78" s="58"/>
      <c r="W78" s="58"/>
      <c r="X78" s="34"/>
      <c r="Y78" s="34"/>
      <c r="Z78" s="34"/>
      <c r="AA78" s="34"/>
      <c r="AB78" s="34"/>
      <c r="AC78" s="34"/>
      <c r="AD78" s="34"/>
      <c r="AE78" s="57"/>
      <c r="AF78" s="57"/>
      <c r="AG78" s="57"/>
      <c r="AH78" s="57"/>
      <c r="AI78" s="57"/>
      <c r="AJ78" s="57"/>
      <c r="AK78" s="57"/>
      <c r="AL78" s="57"/>
      <c r="AM78" s="59"/>
      <c r="AN78" s="35"/>
      <c r="AO78" s="35"/>
      <c r="AP78" s="60"/>
      <c r="AQ78" s="57"/>
      <c r="AR78" s="57"/>
      <c r="AS78" s="57"/>
      <c r="AT78" s="57"/>
      <c r="AU78" s="57"/>
      <c r="AV78" s="59"/>
      <c r="AW78" s="56"/>
      <c r="AX78" s="56"/>
      <c r="AY78" s="11"/>
      <c r="AZ78" s="56"/>
      <c r="BA78" s="13"/>
    </row>
    <row r="79" spans="2:53" ht="12" customHeight="1">
      <c r="B79" s="10"/>
      <c r="C79" s="180" t="s">
        <v>93</v>
      </c>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52"/>
    </row>
    <row r="80" spans="2:53" ht="12" customHeight="1">
      <c r="B80" s="10"/>
      <c r="C80" s="180" t="s">
        <v>103</v>
      </c>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52"/>
    </row>
    <row r="81" spans="2:53" ht="9.75" customHeight="1">
      <c r="B81" s="1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100" t="s">
        <v>125</v>
      </c>
      <c r="BA81" s="52"/>
    </row>
    <row r="82" spans="2:53" ht="12" customHeight="1">
      <c r="B82" s="10"/>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328" t="s">
        <v>181</v>
      </c>
      <c r="AL82" s="328"/>
      <c r="AM82" s="328"/>
      <c r="AN82" s="328"/>
      <c r="AO82" s="328"/>
      <c r="AP82" s="328"/>
      <c r="AQ82" s="328"/>
      <c r="AR82" s="328"/>
      <c r="AS82" s="328"/>
      <c r="AT82" s="328"/>
      <c r="AU82" s="328"/>
      <c r="AV82" s="328"/>
      <c r="AW82" s="328"/>
      <c r="AX82" s="328"/>
      <c r="AY82" s="328"/>
      <c r="AZ82" s="328"/>
      <c r="BA82" s="52"/>
    </row>
    <row r="83" spans="2:53" ht="24" customHeight="1">
      <c r="B83" s="10"/>
      <c r="C83" s="192" t="s">
        <v>69</v>
      </c>
      <c r="D83" s="193"/>
      <c r="E83" s="193"/>
      <c r="F83" s="193"/>
      <c r="G83" s="193"/>
      <c r="H83" s="193"/>
      <c r="I83" s="194"/>
      <c r="J83" s="192" t="s">
        <v>120</v>
      </c>
      <c r="K83" s="201"/>
      <c r="L83" s="202"/>
      <c r="M83" s="226" t="s">
        <v>51</v>
      </c>
      <c r="N83" s="227"/>
      <c r="O83" s="227"/>
      <c r="P83" s="227"/>
      <c r="Q83" s="227"/>
      <c r="R83" s="227"/>
      <c r="S83" s="227"/>
      <c r="T83" s="227"/>
      <c r="U83" s="227"/>
      <c r="V83" s="227"/>
      <c r="W83" s="226" t="s">
        <v>49</v>
      </c>
      <c r="X83" s="227"/>
      <c r="Y83" s="227"/>
      <c r="Z83" s="227"/>
      <c r="AA83" s="227"/>
      <c r="AB83" s="227"/>
      <c r="AC83" s="227"/>
      <c r="AD83" s="227"/>
      <c r="AE83" s="227"/>
      <c r="AF83" s="227"/>
      <c r="AG83" s="226" t="s">
        <v>50</v>
      </c>
      <c r="AH83" s="227"/>
      <c r="AI83" s="227"/>
      <c r="AJ83" s="227"/>
      <c r="AK83" s="227"/>
      <c r="AL83" s="227"/>
      <c r="AM83" s="227"/>
      <c r="AN83" s="227"/>
      <c r="AO83" s="227"/>
      <c r="AP83" s="227"/>
      <c r="AQ83" s="209" t="s">
        <v>142</v>
      </c>
      <c r="AR83" s="210"/>
      <c r="AS83" s="210"/>
      <c r="AT83" s="210"/>
      <c r="AU83" s="211"/>
      <c r="AV83" s="209" t="s">
        <v>143</v>
      </c>
      <c r="AW83" s="210"/>
      <c r="AX83" s="210"/>
      <c r="AY83" s="210"/>
      <c r="AZ83" s="211"/>
      <c r="BA83" s="52"/>
    </row>
    <row r="84" spans="2:53" ht="12" customHeight="1">
      <c r="B84" s="10"/>
      <c r="C84" s="195"/>
      <c r="D84" s="196"/>
      <c r="E84" s="196"/>
      <c r="F84" s="196"/>
      <c r="G84" s="196"/>
      <c r="H84" s="196"/>
      <c r="I84" s="197"/>
      <c r="J84" s="203"/>
      <c r="K84" s="204"/>
      <c r="L84" s="205"/>
      <c r="M84" s="191" t="s">
        <v>52</v>
      </c>
      <c r="N84" s="191"/>
      <c r="O84" s="191"/>
      <c r="P84" s="191"/>
      <c r="Q84" s="191"/>
      <c r="R84" s="228" t="s">
        <v>141</v>
      </c>
      <c r="S84" s="229"/>
      <c r="T84" s="229"/>
      <c r="U84" s="229"/>
      <c r="V84" s="230"/>
      <c r="W84" s="191" t="s">
        <v>52</v>
      </c>
      <c r="X84" s="191"/>
      <c r="Y84" s="191"/>
      <c r="Z84" s="191"/>
      <c r="AA84" s="191"/>
      <c r="AB84" s="191" t="s">
        <v>141</v>
      </c>
      <c r="AC84" s="191"/>
      <c r="AD84" s="191"/>
      <c r="AE84" s="191"/>
      <c r="AF84" s="191"/>
      <c r="AG84" s="191" t="s">
        <v>53</v>
      </c>
      <c r="AH84" s="191"/>
      <c r="AI84" s="191"/>
      <c r="AJ84" s="191"/>
      <c r="AK84" s="191"/>
      <c r="AL84" s="191" t="s">
        <v>54</v>
      </c>
      <c r="AM84" s="191"/>
      <c r="AN84" s="191"/>
      <c r="AO84" s="191"/>
      <c r="AP84" s="191"/>
      <c r="AQ84" s="212"/>
      <c r="AR84" s="213"/>
      <c r="AS84" s="213"/>
      <c r="AT84" s="213"/>
      <c r="AU84" s="214"/>
      <c r="AV84" s="212"/>
      <c r="AW84" s="213"/>
      <c r="AX84" s="213"/>
      <c r="AY84" s="213"/>
      <c r="AZ84" s="214"/>
      <c r="BA84" s="52"/>
    </row>
    <row r="85" spans="2:61" ht="12" customHeight="1">
      <c r="B85" s="10"/>
      <c r="C85" s="195"/>
      <c r="D85" s="196"/>
      <c r="E85" s="196"/>
      <c r="F85" s="196"/>
      <c r="G85" s="196"/>
      <c r="H85" s="196"/>
      <c r="I85" s="197"/>
      <c r="J85" s="203"/>
      <c r="K85" s="204"/>
      <c r="L85" s="205"/>
      <c r="M85" s="191"/>
      <c r="N85" s="191"/>
      <c r="O85" s="191"/>
      <c r="P85" s="191"/>
      <c r="Q85" s="191"/>
      <c r="R85" s="231"/>
      <c r="S85" s="232"/>
      <c r="T85" s="232"/>
      <c r="U85" s="232"/>
      <c r="V85" s="233"/>
      <c r="W85" s="191"/>
      <c r="X85" s="191"/>
      <c r="Y85" s="191"/>
      <c r="Z85" s="191"/>
      <c r="AA85" s="191"/>
      <c r="AB85" s="191"/>
      <c r="AC85" s="191"/>
      <c r="AD85" s="191"/>
      <c r="AE85" s="191"/>
      <c r="AF85" s="191"/>
      <c r="AG85" s="191"/>
      <c r="AH85" s="191"/>
      <c r="AI85" s="191"/>
      <c r="AJ85" s="191"/>
      <c r="AK85" s="191"/>
      <c r="AL85" s="191"/>
      <c r="AM85" s="191"/>
      <c r="AN85" s="191"/>
      <c r="AO85" s="191"/>
      <c r="AP85" s="191"/>
      <c r="AQ85" s="212"/>
      <c r="AR85" s="213"/>
      <c r="AS85" s="213"/>
      <c r="AT85" s="213"/>
      <c r="AU85" s="214"/>
      <c r="AV85" s="212"/>
      <c r="AW85" s="213"/>
      <c r="AX85" s="213"/>
      <c r="AY85" s="213"/>
      <c r="AZ85" s="214"/>
      <c r="BA85" s="52"/>
      <c r="BC85" s="363" t="s">
        <v>24</v>
      </c>
      <c r="BE85" s="367" t="s">
        <v>25</v>
      </c>
      <c r="BF85" s="367"/>
      <c r="BG85" s="367"/>
      <c r="BH85" s="367"/>
      <c r="BI85" s="367"/>
    </row>
    <row r="86" spans="2:61" ht="12" customHeight="1">
      <c r="B86" s="10"/>
      <c r="C86" s="198"/>
      <c r="D86" s="199"/>
      <c r="E86" s="199"/>
      <c r="F86" s="199"/>
      <c r="G86" s="199"/>
      <c r="H86" s="199"/>
      <c r="I86" s="200"/>
      <c r="J86" s="206"/>
      <c r="K86" s="207"/>
      <c r="L86" s="208"/>
      <c r="M86" s="191"/>
      <c r="N86" s="191"/>
      <c r="O86" s="191"/>
      <c r="P86" s="191"/>
      <c r="Q86" s="191"/>
      <c r="R86" s="234"/>
      <c r="S86" s="235"/>
      <c r="T86" s="235"/>
      <c r="U86" s="235"/>
      <c r="V86" s="236"/>
      <c r="W86" s="191"/>
      <c r="X86" s="191"/>
      <c r="Y86" s="191"/>
      <c r="Z86" s="191"/>
      <c r="AA86" s="191"/>
      <c r="AB86" s="191"/>
      <c r="AC86" s="191"/>
      <c r="AD86" s="191"/>
      <c r="AE86" s="191"/>
      <c r="AF86" s="191"/>
      <c r="AG86" s="191"/>
      <c r="AH86" s="191"/>
      <c r="AI86" s="191"/>
      <c r="AJ86" s="191"/>
      <c r="AK86" s="191"/>
      <c r="AL86" s="191"/>
      <c r="AM86" s="191"/>
      <c r="AN86" s="191"/>
      <c r="AO86" s="191"/>
      <c r="AP86" s="191"/>
      <c r="AQ86" s="215"/>
      <c r="AR86" s="216"/>
      <c r="AS86" s="216"/>
      <c r="AT86" s="216"/>
      <c r="AU86" s="217"/>
      <c r="AV86" s="215"/>
      <c r="AW86" s="216"/>
      <c r="AX86" s="216"/>
      <c r="AY86" s="216"/>
      <c r="AZ86" s="217"/>
      <c r="BA86" s="52"/>
      <c r="BC86" s="363"/>
      <c r="BE86" s="367"/>
      <c r="BF86" s="367"/>
      <c r="BG86" s="367"/>
      <c r="BH86" s="367"/>
      <c r="BI86" s="367"/>
    </row>
    <row r="87" spans="2:61" ht="9.75" customHeight="1">
      <c r="B87" s="10"/>
      <c r="C87" s="254" t="s">
        <v>70</v>
      </c>
      <c r="D87" s="255"/>
      <c r="E87" s="255"/>
      <c r="F87" s="255"/>
      <c r="G87" s="255"/>
      <c r="H87" s="255"/>
      <c r="I87" s="256"/>
      <c r="J87" s="254" t="s">
        <v>71</v>
      </c>
      <c r="K87" s="255"/>
      <c r="L87" s="256"/>
      <c r="M87" s="135">
        <v>1</v>
      </c>
      <c r="N87" s="135"/>
      <c r="O87" s="135"/>
      <c r="P87" s="135"/>
      <c r="Q87" s="135"/>
      <c r="R87" s="135">
        <v>2</v>
      </c>
      <c r="S87" s="135"/>
      <c r="T87" s="135"/>
      <c r="U87" s="135"/>
      <c r="V87" s="135"/>
      <c r="W87" s="135">
        <v>3</v>
      </c>
      <c r="X87" s="135"/>
      <c r="Y87" s="135"/>
      <c r="Z87" s="135"/>
      <c r="AA87" s="135"/>
      <c r="AB87" s="135">
        <v>4</v>
      </c>
      <c r="AC87" s="135"/>
      <c r="AD87" s="135"/>
      <c r="AE87" s="135"/>
      <c r="AF87" s="135"/>
      <c r="AG87" s="135">
        <v>5</v>
      </c>
      <c r="AH87" s="135"/>
      <c r="AI87" s="135"/>
      <c r="AJ87" s="135"/>
      <c r="AK87" s="135"/>
      <c r="AL87" s="135">
        <v>6</v>
      </c>
      <c r="AM87" s="135"/>
      <c r="AN87" s="135"/>
      <c r="AO87" s="135"/>
      <c r="AP87" s="135"/>
      <c r="AQ87" s="135">
        <v>7</v>
      </c>
      <c r="AR87" s="135"/>
      <c r="AS87" s="135"/>
      <c r="AT87" s="135"/>
      <c r="AU87" s="135"/>
      <c r="AV87" s="135">
        <v>8</v>
      </c>
      <c r="AW87" s="135"/>
      <c r="AX87" s="135"/>
      <c r="AY87" s="135"/>
      <c r="AZ87" s="135"/>
      <c r="BA87" s="52"/>
      <c r="BC87" s="364"/>
      <c r="BE87" s="7" t="s">
        <v>26</v>
      </c>
      <c r="BF87" s="7" t="s">
        <v>27</v>
      </c>
      <c r="BG87" s="7" t="s">
        <v>28</v>
      </c>
      <c r="BH87" s="7" t="s">
        <v>28</v>
      </c>
      <c r="BI87" s="7" t="s">
        <v>29</v>
      </c>
    </row>
    <row r="88" spans="2:63" ht="15" customHeight="1">
      <c r="B88" s="10"/>
      <c r="C88" s="310" t="s">
        <v>144</v>
      </c>
      <c r="D88" s="311"/>
      <c r="E88" s="311"/>
      <c r="F88" s="311"/>
      <c r="G88" s="311"/>
      <c r="H88" s="311"/>
      <c r="I88" s="312"/>
      <c r="J88" s="357">
        <v>201</v>
      </c>
      <c r="K88" s="358"/>
      <c r="L88" s="359"/>
      <c r="M88" s="218">
        <f>SUM(M90:Q102)</f>
        <v>0</v>
      </c>
      <c r="N88" s="219"/>
      <c r="O88" s="219"/>
      <c r="P88" s="219"/>
      <c r="Q88" s="220"/>
      <c r="R88" s="218">
        <f>SUM(R90:V102)</f>
        <v>0</v>
      </c>
      <c r="S88" s="219"/>
      <c r="T88" s="219"/>
      <c r="U88" s="219"/>
      <c r="V88" s="220"/>
      <c r="W88" s="218">
        <f>SUM(W90:AA102)</f>
        <v>0</v>
      </c>
      <c r="X88" s="219"/>
      <c r="Y88" s="219"/>
      <c r="Z88" s="219"/>
      <c r="AA88" s="220"/>
      <c r="AB88" s="218">
        <f>SUM(AB90:AF102)</f>
        <v>0</v>
      </c>
      <c r="AC88" s="219"/>
      <c r="AD88" s="219"/>
      <c r="AE88" s="219"/>
      <c r="AF88" s="220"/>
      <c r="AG88" s="218">
        <f>SUM(AG90:AK102)</f>
        <v>0</v>
      </c>
      <c r="AH88" s="219"/>
      <c r="AI88" s="219"/>
      <c r="AJ88" s="219"/>
      <c r="AK88" s="220"/>
      <c r="AL88" s="218">
        <f>SUM(AL90:AP102)</f>
        <v>0</v>
      </c>
      <c r="AM88" s="219"/>
      <c r="AN88" s="219"/>
      <c r="AO88" s="219"/>
      <c r="AP88" s="220"/>
      <c r="AQ88" s="218">
        <f>SUM(AQ90:AU102)</f>
        <v>0</v>
      </c>
      <c r="AR88" s="219"/>
      <c r="AS88" s="219"/>
      <c r="AT88" s="219"/>
      <c r="AU88" s="220"/>
      <c r="AV88" s="218">
        <f>SUM(AV90:AZ102)</f>
        <v>0</v>
      </c>
      <c r="AW88" s="219"/>
      <c r="AX88" s="219"/>
      <c r="AY88" s="219"/>
      <c r="AZ88" s="220"/>
      <c r="BA88" s="52"/>
      <c r="BC88" s="365" t="str">
        <f>IF(M88&gt;=R88," ",FALSE)</f>
        <v> </v>
      </c>
      <c r="BE88" s="365" t="str">
        <f>IF(M88&gt;=AG88," ",FALSE)</f>
        <v> </v>
      </c>
      <c r="BF88" s="365" t="str">
        <f>IF(R88&gt;=AQ88," ",FALSE)</f>
        <v> </v>
      </c>
      <c r="BG88" s="365" t="str">
        <f>IF(W88&gt;=AB88," ",FALSE)</f>
        <v> </v>
      </c>
      <c r="BH88" s="365" t="str">
        <f>IF(W88&gt;=AL88," ",FALSE)</f>
        <v> </v>
      </c>
      <c r="BI88" s="365" t="str">
        <f>IF(AB88&gt;=AV88," ",FALSE)</f>
        <v> </v>
      </c>
      <c r="BK88" s="7" t="s">
        <v>33</v>
      </c>
    </row>
    <row r="89" spans="2:63" ht="15" customHeight="1">
      <c r="B89" s="10"/>
      <c r="C89" s="313"/>
      <c r="D89" s="314"/>
      <c r="E89" s="314"/>
      <c r="F89" s="314"/>
      <c r="G89" s="314"/>
      <c r="H89" s="314"/>
      <c r="I89" s="315"/>
      <c r="J89" s="251"/>
      <c r="K89" s="252"/>
      <c r="L89" s="253"/>
      <c r="M89" s="221"/>
      <c r="N89" s="222"/>
      <c r="O89" s="222"/>
      <c r="P89" s="222"/>
      <c r="Q89" s="223"/>
      <c r="R89" s="221"/>
      <c r="S89" s="222"/>
      <c r="T89" s="222"/>
      <c r="U89" s="222"/>
      <c r="V89" s="223"/>
      <c r="W89" s="221"/>
      <c r="X89" s="222"/>
      <c r="Y89" s="222"/>
      <c r="Z89" s="222"/>
      <c r="AA89" s="223"/>
      <c r="AB89" s="221"/>
      <c r="AC89" s="222"/>
      <c r="AD89" s="222"/>
      <c r="AE89" s="222"/>
      <c r="AF89" s="223"/>
      <c r="AG89" s="221"/>
      <c r="AH89" s="222"/>
      <c r="AI89" s="222"/>
      <c r="AJ89" s="222"/>
      <c r="AK89" s="223"/>
      <c r="AL89" s="221"/>
      <c r="AM89" s="222"/>
      <c r="AN89" s="222"/>
      <c r="AO89" s="222"/>
      <c r="AP89" s="223"/>
      <c r="AQ89" s="221"/>
      <c r="AR89" s="222"/>
      <c r="AS89" s="222"/>
      <c r="AT89" s="222"/>
      <c r="AU89" s="223"/>
      <c r="AV89" s="221"/>
      <c r="AW89" s="222"/>
      <c r="AX89" s="222"/>
      <c r="AY89" s="222"/>
      <c r="AZ89" s="223"/>
      <c r="BA89" s="52"/>
      <c r="BC89" s="366"/>
      <c r="BE89" s="366"/>
      <c r="BF89" s="366"/>
      <c r="BG89" s="366"/>
      <c r="BH89" s="366"/>
      <c r="BI89" s="366"/>
      <c r="BK89" s="7" t="s">
        <v>40</v>
      </c>
    </row>
    <row r="90" spans="2:63" ht="15" customHeight="1">
      <c r="B90" s="10"/>
      <c r="C90" s="308" t="s">
        <v>145</v>
      </c>
      <c r="D90" s="309"/>
      <c r="E90" s="309"/>
      <c r="F90" s="309"/>
      <c r="G90" s="309"/>
      <c r="H90" s="309"/>
      <c r="I90" s="309"/>
      <c r="J90" s="248"/>
      <c r="K90" s="249"/>
      <c r="L90" s="250"/>
      <c r="M90" s="240"/>
      <c r="N90" s="241"/>
      <c r="O90" s="241"/>
      <c r="P90" s="241"/>
      <c r="Q90" s="242"/>
      <c r="R90" s="240"/>
      <c r="S90" s="241"/>
      <c r="T90" s="241"/>
      <c r="U90" s="241"/>
      <c r="V90" s="242"/>
      <c r="W90" s="240"/>
      <c r="X90" s="241"/>
      <c r="Y90" s="241"/>
      <c r="Z90" s="241"/>
      <c r="AA90" s="242"/>
      <c r="AB90" s="240"/>
      <c r="AC90" s="241"/>
      <c r="AD90" s="241"/>
      <c r="AE90" s="241"/>
      <c r="AF90" s="242"/>
      <c r="AG90" s="240"/>
      <c r="AH90" s="241"/>
      <c r="AI90" s="241"/>
      <c r="AJ90" s="241"/>
      <c r="AK90" s="242"/>
      <c r="AL90" s="240"/>
      <c r="AM90" s="241"/>
      <c r="AN90" s="241"/>
      <c r="AO90" s="241"/>
      <c r="AP90" s="242"/>
      <c r="AQ90" s="240"/>
      <c r="AR90" s="241"/>
      <c r="AS90" s="241"/>
      <c r="AT90" s="241"/>
      <c r="AU90" s="242"/>
      <c r="AV90" s="240"/>
      <c r="AW90" s="241"/>
      <c r="AX90" s="241"/>
      <c r="AY90" s="241"/>
      <c r="AZ90" s="242"/>
      <c r="BA90" s="52"/>
      <c r="BC90" s="365" t="str">
        <f>IF(M90&gt;=R90," ",FALSE)</f>
        <v> </v>
      </c>
      <c r="BE90" s="365" t="str">
        <f>IF(M90&gt;=AG90," ",FALSE)</f>
        <v> </v>
      </c>
      <c r="BF90" s="365" t="str">
        <f>IF(R90&gt;=AQ90," ",FALSE)</f>
        <v> </v>
      </c>
      <c r="BG90" s="365" t="str">
        <f>IF(W90&gt;=AB90," ",FALSE)</f>
        <v> </v>
      </c>
      <c r="BH90" s="365" t="str">
        <f>IF(W90&gt;=AL90," ",FALSE)</f>
        <v> </v>
      </c>
      <c r="BI90" s="365" t="str">
        <f>IF(AB90&gt;=AV90," ",FALSE)</f>
        <v> </v>
      </c>
      <c r="BK90" s="7" t="s">
        <v>41</v>
      </c>
    </row>
    <row r="91" spans="2:63" ht="15" customHeight="1">
      <c r="B91" s="10"/>
      <c r="C91" s="317" t="s">
        <v>55</v>
      </c>
      <c r="D91" s="318"/>
      <c r="E91" s="318"/>
      <c r="F91" s="318"/>
      <c r="G91" s="318"/>
      <c r="H91" s="318"/>
      <c r="I91" s="318"/>
      <c r="J91" s="251">
        <v>202</v>
      </c>
      <c r="K91" s="252"/>
      <c r="L91" s="253"/>
      <c r="M91" s="243"/>
      <c r="N91" s="244"/>
      <c r="O91" s="244"/>
      <c r="P91" s="244"/>
      <c r="Q91" s="245"/>
      <c r="R91" s="243"/>
      <c r="S91" s="244"/>
      <c r="T91" s="244"/>
      <c r="U91" s="244"/>
      <c r="V91" s="245"/>
      <c r="W91" s="243"/>
      <c r="X91" s="244"/>
      <c r="Y91" s="244"/>
      <c r="Z91" s="244"/>
      <c r="AA91" s="245"/>
      <c r="AB91" s="243"/>
      <c r="AC91" s="244"/>
      <c r="AD91" s="244"/>
      <c r="AE91" s="244"/>
      <c r="AF91" s="245"/>
      <c r="AG91" s="243"/>
      <c r="AH91" s="244"/>
      <c r="AI91" s="244"/>
      <c r="AJ91" s="244"/>
      <c r="AK91" s="245"/>
      <c r="AL91" s="243"/>
      <c r="AM91" s="244"/>
      <c r="AN91" s="244"/>
      <c r="AO91" s="244"/>
      <c r="AP91" s="245"/>
      <c r="AQ91" s="243"/>
      <c r="AR91" s="244"/>
      <c r="AS91" s="244"/>
      <c r="AT91" s="244"/>
      <c r="AU91" s="245"/>
      <c r="AV91" s="243"/>
      <c r="AW91" s="244"/>
      <c r="AX91" s="244"/>
      <c r="AY91" s="244"/>
      <c r="AZ91" s="245"/>
      <c r="BA91" s="52"/>
      <c r="BC91" s="366"/>
      <c r="BE91" s="366"/>
      <c r="BF91" s="366"/>
      <c r="BG91" s="366"/>
      <c r="BH91" s="366"/>
      <c r="BI91" s="366"/>
      <c r="BK91" s="7" t="s">
        <v>42</v>
      </c>
    </row>
    <row r="92" spans="2:63" ht="15" customHeight="1">
      <c r="B92" s="10"/>
      <c r="C92" s="319" t="s">
        <v>56</v>
      </c>
      <c r="D92" s="320"/>
      <c r="E92" s="320"/>
      <c r="F92" s="320"/>
      <c r="G92" s="320"/>
      <c r="H92" s="320"/>
      <c r="I92" s="320"/>
      <c r="J92" s="177">
        <v>203</v>
      </c>
      <c r="K92" s="178"/>
      <c r="L92" s="179"/>
      <c r="M92" s="140"/>
      <c r="N92" s="141"/>
      <c r="O92" s="141"/>
      <c r="P92" s="141"/>
      <c r="Q92" s="142"/>
      <c r="R92" s="140"/>
      <c r="S92" s="141"/>
      <c r="T92" s="141"/>
      <c r="U92" s="141"/>
      <c r="V92" s="142"/>
      <c r="W92" s="140"/>
      <c r="X92" s="141"/>
      <c r="Y92" s="141"/>
      <c r="Z92" s="141"/>
      <c r="AA92" s="142"/>
      <c r="AB92" s="140"/>
      <c r="AC92" s="141"/>
      <c r="AD92" s="141"/>
      <c r="AE92" s="141"/>
      <c r="AF92" s="142"/>
      <c r="AG92" s="140"/>
      <c r="AH92" s="141"/>
      <c r="AI92" s="141"/>
      <c r="AJ92" s="141"/>
      <c r="AK92" s="142"/>
      <c r="AL92" s="140"/>
      <c r="AM92" s="141"/>
      <c r="AN92" s="141"/>
      <c r="AO92" s="141"/>
      <c r="AP92" s="142"/>
      <c r="AQ92" s="140"/>
      <c r="AR92" s="141"/>
      <c r="AS92" s="141"/>
      <c r="AT92" s="141"/>
      <c r="AU92" s="142"/>
      <c r="AV92" s="140"/>
      <c r="AW92" s="141"/>
      <c r="AX92" s="141"/>
      <c r="AY92" s="141"/>
      <c r="AZ92" s="142"/>
      <c r="BA92" s="52"/>
      <c r="BC92" s="104" t="str">
        <f aca="true" t="shared" si="1" ref="BC92:BC103">IF(M92&gt;=R92," ",FALSE)</f>
        <v> </v>
      </c>
      <c r="BE92" s="104" t="str">
        <f aca="true" t="shared" si="2" ref="BE92:BE103">IF(M92&gt;=AG92," ",FALSE)</f>
        <v> </v>
      </c>
      <c r="BF92" s="104" t="str">
        <f aca="true" t="shared" si="3" ref="BF92:BF103">IF(R92&gt;=AQ92," ",FALSE)</f>
        <v> </v>
      </c>
      <c r="BG92" s="104" t="str">
        <f aca="true" t="shared" si="4" ref="BG92:BG103">IF(W92&gt;=AB92," ",FALSE)</f>
        <v> </v>
      </c>
      <c r="BH92" s="104" t="str">
        <f aca="true" t="shared" si="5" ref="BH92:BH102">IF(W92&gt;=AL92," ",FALSE)</f>
        <v> </v>
      </c>
      <c r="BI92" s="104" t="str">
        <f aca="true" t="shared" si="6" ref="BI92:BI103">IF(AB92&gt;=AV92," ",FALSE)</f>
        <v> </v>
      </c>
      <c r="BK92" s="7" t="s">
        <v>43</v>
      </c>
    </row>
    <row r="93" spans="2:63" ht="15" customHeight="1">
      <c r="B93" s="10"/>
      <c r="C93" s="319" t="s">
        <v>57</v>
      </c>
      <c r="D93" s="320"/>
      <c r="E93" s="320"/>
      <c r="F93" s="320"/>
      <c r="G93" s="320"/>
      <c r="H93" s="320"/>
      <c r="I93" s="320"/>
      <c r="J93" s="177">
        <v>204</v>
      </c>
      <c r="K93" s="178"/>
      <c r="L93" s="179"/>
      <c r="M93" s="140"/>
      <c r="N93" s="141"/>
      <c r="O93" s="141"/>
      <c r="P93" s="141"/>
      <c r="Q93" s="142"/>
      <c r="R93" s="140"/>
      <c r="S93" s="141"/>
      <c r="T93" s="141"/>
      <c r="U93" s="141"/>
      <c r="V93" s="142"/>
      <c r="W93" s="140"/>
      <c r="X93" s="141"/>
      <c r="Y93" s="141"/>
      <c r="Z93" s="141"/>
      <c r="AA93" s="142"/>
      <c r="AB93" s="140"/>
      <c r="AC93" s="141"/>
      <c r="AD93" s="141"/>
      <c r="AE93" s="141"/>
      <c r="AF93" s="142"/>
      <c r="AG93" s="140"/>
      <c r="AH93" s="141"/>
      <c r="AI93" s="141"/>
      <c r="AJ93" s="141"/>
      <c r="AK93" s="142"/>
      <c r="AL93" s="140"/>
      <c r="AM93" s="141"/>
      <c r="AN93" s="141"/>
      <c r="AO93" s="141"/>
      <c r="AP93" s="142"/>
      <c r="AQ93" s="140"/>
      <c r="AR93" s="141"/>
      <c r="AS93" s="141"/>
      <c r="AT93" s="141"/>
      <c r="AU93" s="142"/>
      <c r="AV93" s="140"/>
      <c r="AW93" s="141"/>
      <c r="AX93" s="141"/>
      <c r="AY93" s="141"/>
      <c r="AZ93" s="142"/>
      <c r="BA93" s="52"/>
      <c r="BC93" s="104" t="str">
        <f t="shared" si="1"/>
        <v> </v>
      </c>
      <c r="BE93" s="104" t="str">
        <f t="shared" si="2"/>
        <v> </v>
      </c>
      <c r="BF93" s="104" t="str">
        <f t="shared" si="3"/>
        <v> </v>
      </c>
      <c r="BG93" s="104" t="str">
        <f t="shared" si="4"/>
        <v> </v>
      </c>
      <c r="BH93" s="104" t="str">
        <f t="shared" si="5"/>
        <v> </v>
      </c>
      <c r="BI93" s="104" t="str">
        <f t="shared" si="6"/>
        <v> </v>
      </c>
      <c r="BK93" s="7" t="s">
        <v>44</v>
      </c>
    </row>
    <row r="94" spans="2:61" ht="15" customHeight="1">
      <c r="B94" s="10"/>
      <c r="C94" s="150" t="s">
        <v>58</v>
      </c>
      <c r="D94" s="151"/>
      <c r="E94" s="151"/>
      <c r="F94" s="151"/>
      <c r="G94" s="151"/>
      <c r="H94" s="151"/>
      <c r="I94" s="151"/>
      <c r="J94" s="177">
        <v>206</v>
      </c>
      <c r="K94" s="178"/>
      <c r="L94" s="179"/>
      <c r="M94" s="140"/>
      <c r="N94" s="141"/>
      <c r="O94" s="141"/>
      <c r="P94" s="141"/>
      <c r="Q94" s="142"/>
      <c r="R94" s="140"/>
      <c r="S94" s="141"/>
      <c r="T94" s="141"/>
      <c r="U94" s="141"/>
      <c r="V94" s="142"/>
      <c r="W94" s="140"/>
      <c r="X94" s="141"/>
      <c r="Y94" s="141"/>
      <c r="Z94" s="141"/>
      <c r="AA94" s="142"/>
      <c r="AB94" s="140"/>
      <c r="AC94" s="141"/>
      <c r="AD94" s="141"/>
      <c r="AE94" s="141"/>
      <c r="AF94" s="142"/>
      <c r="AG94" s="140"/>
      <c r="AH94" s="141"/>
      <c r="AI94" s="141"/>
      <c r="AJ94" s="141"/>
      <c r="AK94" s="142"/>
      <c r="AL94" s="140"/>
      <c r="AM94" s="141"/>
      <c r="AN94" s="141"/>
      <c r="AO94" s="141"/>
      <c r="AP94" s="142"/>
      <c r="AQ94" s="140"/>
      <c r="AR94" s="141"/>
      <c r="AS94" s="141"/>
      <c r="AT94" s="141"/>
      <c r="AU94" s="142"/>
      <c r="AV94" s="140"/>
      <c r="AW94" s="141"/>
      <c r="AX94" s="141"/>
      <c r="AY94" s="141"/>
      <c r="AZ94" s="142"/>
      <c r="BA94" s="52"/>
      <c r="BC94" s="104" t="str">
        <f t="shared" si="1"/>
        <v> </v>
      </c>
      <c r="BE94" s="104" t="str">
        <f t="shared" si="2"/>
        <v> </v>
      </c>
      <c r="BF94" s="104" t="str">
        <f t="shared" si="3"/>
        <v> </v>
      </c>
      <c r="BG94" s="104" t="str">
        <f t="shared" si="4"/>
        <v> </v>
      </c>
      <c r="BH94" s="104" t="str">
        <f t="shared" si="5"/>
        <v> </v>
      </c>
      <c r="BI94" s="104" t="str">
        <f t="shared" si="6"/>
        <v> </v>
      </c>
    </row>
    <row r="95" spans="2:61" ht="15" customHeight="1">
      <c r="B95" s="10"/>
      <c r="C95" s="150" t="s">
        <v>59</v>
      </c>
      <c r="D95" s="151"/>
      <c r="E95" s="151"/>
      <c r="F95" s="151"/>
      <c r="G95" s="151"/>
      <c r="H95" s="151"/>
      <c r="I95" s="151"/>
      <c r="J95" s="177">
        <v>207</v>
      </c>
      <c r="K95" s="178"/>
      <c r="L95" s="179"/>
      <c r="M95" s="140"/>
      <c r="N95" s="141"/>
      <c r="O95" s="141"/>
      <c r="P95" s="141"/>
      <c r="Q95" s="142"/>
      <c r="R95" s="140"/>
      <c r="S95" s="141"/>
      <c r="T95" s="141"/>
      <c r="U95" s="141"/>
      <c r="V95" s="142"/>
      <c r="W95" s="140"/>
      <c r="X95" s="141"/>
      <c r="Y95" s="141"/>
      <c r="Z95" s="141"/>
      <c r="AA95" s="142"/>
      <c r="AB95" s="140"/>
      <c r="AC95" s="141"/>
      <c r="AD95" s="141"/>
      <c r="AE95" s="141"/>
      <c r="AF95" s="142"/>
      <c r="AG95" s="140"/>
      <c r="AH95" s="141"/>
      <c r="AI95" s="141"/>
      <c r="AJ95" s="141"/>
      <c r="AK95" s="142"/>
      <c r="AL95" s="140"/>
      <c r="AM95" s="141"/>
      <c r="AN95" s="141"/>
      <c r="AO95" s="141"/>
      <c r="AP95" s="142"/>
      <c r="AQ95" s="140"/>
      <c r="AR95" s="141"/>
      <c r="AS95" s="141"/>
      <c r="AT95" s="141"/>
      <c r="AU95" s="142"/>
      <c r="AV95" s="140"/>
      <c r="AW95" s="141"/>
      <c r="AX95" s="141"/>
      <c r="AY95" s="141"/>
      <c r="AZ95" s="142"/>
      <c r="BA95" s="52"/>
      <c r="BC95" s="104" t="str">
        <f t="shared" si="1"/>
        <v> </v>
      </c>
      <c r="BE95" s="104" t="str">
        <f t="shared" si="2"/>
        <v> </v>
      </c>
      <c r="BF95" s="104" t="str">
        <f t="shared" si="3"/>
        <v> </v>
      </c>
      <c r="BG95" s="104" t="str">
        <f t="shared" si="4"/>
        <v> </v>
      </c>
      <c r="BH95" s="104" t="str">
        <f t="shared" si="5"/>
        <v> </v>
      </c>
      <c r="BI95" s="104" t="str">
        <f t="shared" si="6"/>
        <v> </v>
      </c>
    </row>
    <row r="96" spans="2:61" ht="15" customHeight="1">
      <c r="B96" s="10"/>
      <c r="C96" s="150" t="s">
        <v>48</v>
      </c>
      <c r="D96" s="151"/>
      <c r="E96" s="151"/>
      <c r="F96" s="151"/>
      <c r="G96" s="151"/>
      <c r="H96" s="151"/>
      <c r="I96" s="151"/>
      <c r="J96" s="177">
        <v>208</v>
      </c>
      <c r="K96" s="178"/>
      <c r="L96" s="179"/>
      <c r="M96" s="140"/>
      <c r="N96" s="141"/>
      <c r="O96" s="141"/>
      <c r="P96" s="141"/>
      <c r="Q96" s="142"/>
      <c r="R96" s="140"/>
      <c r="S96" s="141"/>
      <c r="T96" s="141"/>
      <c r="U96" s="141"/>
      <c r="V96" s="142"/>
      <c r="W96" s="140"/>
      <c r="X96" s="141"/>
      <c r="Y96" s="141"/>
      <c r="Z96" s="141"/>
      <c r="AA96" s="142"/>
      <c r="AB96" s="140"/>
      <c r="AC96" s="141"/>
      <c r="AD96" s="141"/>
      <c r="AE96" s="141"/>
      <c r="AF96" s="142"/>
      <c r="AG96" s="140"/>
      <c r="AH96" s="141"/>
      <c r="AI96" s="141"/>
      <c r="AJ96" s="141"/>
      <c r="AK96" s="142"/>
      <c r="AL96" s="140"/>
      <c r="AM96" s="141"/>
      <c r="AN96" s="141"/>
      <c r="AO96" s="141"/>
      <c r="AP96" s="142"/>
      <c r="AQ96" s="140"/>
      <c r="AR96" s="141"/>
      <c r="AS96" s="141"/>
      <c r="AT96" s="141"/>
      <c r="AU96" s="142"/>
      <c r="AV96" s="140"/>
      <c r="AW96" s="141"/>
      <c r="AX96" s="141"/>
      <c r="AY96" s="141"/>
      <c r="AZ96" s="142"/>
      <c r="BA96" s="52"/>
      <c r="BC96" s="104" t="str">
        <f t="shared" si="1"/>
        <v> </v>
      </c>
      <c r="BE96" s="104" t="str">
        <f t="shared" si="2"/>
        <v> </v>
      </c>
      <c r="BF96" s="104" t="str">
        <f t="shared" si="3"/>
        <v> </v>
      </c>
      <c r="BG96" s="104" t="str">
        <f t="shared" si="4"/>
        <v> </v>
      </c>
      <c r="BH96" s="104" t="str">
        <f t="shared" si="5"/>
        <v> </v>
      </c>
      <c r="BI96" s="104" t="str">
        <f t="shared" si="6"/>
        <v> </v>
      </c>
    </row>
    <row r="97" spans="2:61" ht="15" customHeight="1">
      <c r="B97" s="10"/>
      <c r="C97" s="150" t="s">
        <v>186</v>
      </c>
      <c r="D97" s="151"/>
      <c r="E97" s="151"/>
      <c r="F97" s="151"/>
      <c r="G97" s="151"/>
      <c r="H97" s="151"/>
      <c r="I97" s="151"/>
      <c r="J97" s="177">
        <v>209</v>
      </c>
      <c r="K97" s="178"/>
      <c r="L97" s="179"/>
      <c r="M97" s="140"/>
      <c r="N97" s="141"/>
      <c r="O97" s="141"/>
      <c r="P97" s="141"/>
      <c r="Q97" s="142"/>
      <c r="R97" s="140"/>
      <c r="S97" s="141"/>
      <c r="T97" s="141"/>
      <c r="U97" s="141"/>
      <c r="V97" s="142"/>
      <c r="W97" s="140"/>
      <c r="X97" s="141"/>
      <c r="Y97" s="141"/>
      <c r="Z97" s="141"/>
      <c r="AA97" s="142"/>
      <c r="AB97" s="140"/>
      <c r="AC97" s="141"/>
      <c r="AD97" s="141"/>
      <c r="AE97" s="141"/>
      <c r="AF97" s="142"/>
      <c r="AG97" s="140"/>
      <c r="AH97" s="141"/>
      <c r="AI97" s="141"/>
      <c r="AJ97" s="141"/>
      <c r="AK97" s="142"/>
      <c r="AL97" s="140"/>
      <c r="AM97" s="141"/>
      <c r="AN97" s="141"/>
      <c r="AO97" s="141"/>
      <c r="AP97" s="142"/>
      <c r="AQ97" s="140"/>
      <c r="AR97" s="141"/>
      <c r="AS97" s="141"/>
      <c r="AT97" s="141"/>
      <c r="AU97" s="142"/>
      <c r="AV97" s="140"/>
      <c r="AW97" s="141"/>
      <c r="AX97" s="141"/>
      <c r="AY97" s="141"/>
      <c r="AZ97" s="142"/>
      <c r="BA97" s="52"/>
      <c r="BC97" s="104" t="str">
        <f t="shared" si="1"/>
        <v> </v>
      </c>
      <c r="BE97" s="104" t="str">
        <f t="shared" si="2"/>
        <v> </v>
      </c>
      <c r="BF97" s="104" t="str">
        <f t="shared" si="3"/>
        <v> </v>
      </c>
      <c r="BG97" s="104" t="str">
        <f t="shared" si="4"/>
        <v> </v>
      </c>
      <c r="BH97" s="104" t="str">
        <f t="shared" si="5"/>
        <v> </v>
      </c>
      <c r="BI97" s="104" t="str">
        <f t="shared" si="6"/>
        <v> </v>
      </c>
    </row>
    <row r="98" spans="2:61" ht="15" customHeight="1">
      <c r="B98" s="10"/>
      <c r="C98" s="150" t="s">
        <v>60</v>
      </c>
      <c r="D98" s="151"/>
      <c r="E98" s="151"/>
      <c r="F98" s="151"/>
      <c r="G98" s="151"/>
      <c r="H98" s="151"/>
      <c r="I98" s="151"/>
      <c r="J98" s="177">
        <v>210</v>
      </c>
      <c r="K98" s="178"/>
      <c r="L98" s="179"/>
      <c r="M98" s="140"/>
      <c r="N98" s="141"/>
      <c r="O98" s="141"/>
      <c r="P98" s="141"/>
      <c r="Q98" s="142"/>
      <c r="R98" s="140"/>
      <c r="S98" s="141"/>
      <c r="T98" s="141"/>
      <c r="U98" s="141"/>
      <c r="V98" s="142"/>
      <c r="W98" s="140"/>
      <c r="X98" s="141"/>
      <c r="Y98" s="141"/>
      <c r="Z98" s="141"/>
      <c r="AA98" s="142"/>
      <c r="AB98" s="140"/>
      <c r="AC98" s="141"/>
      <c r="AD98" s="141"/>
      <c r="AE98" s="141"/>
      <c r="AF98" s="142"/>
      <c r="AG98" s="140"/>
      <c r="AH98" s="141"/>
      <c r="AI98" s="141"/>
      <c r="AJ98" s="141"/>
      <c r="AK98" s="142"/>
      <c r="AL98" s="140"/>
      <c r="AM98" s="141"/>
      <c r="AN98" s="141"/>
      <c r="AO98" s="141"/>
      <c r="AP98" s="142"/>
      <c r="AQ98" s="140"/>
      <c r="AR98" s="141"/>
      <c r="AS98" s="141"/>
      <c r="AT98" s="141"/>
      <c r="AU98" s="142"/>
      <c r="AV98" s="140"/>
      <c r="AW98" s="141"/>
      <c r="AX98" s="141"/>
      <c r="AY98" s="141"/>
      <c r="AZ98" s="142"/>
      <c r="BA98" s="52"/>
      <c r="BC98" s="104" t="str">
        <f t="shared" si="1"/>
        <v> </v>
      </c>
      <c r="BE98" s="104" t="str">
        <f t="shared" si="2"/>
        <v> </v>
      </c>
      <c r="BF98" s="104" t="str">
        <f t="shared" si="3"/>
        <v> </v>
      </c>
      <c r="BG98" s="104" t="str">
        <f t="shared" si="4"/>
        <v> </v>
      </c>
      <c r="BH98" s="104" t="str">
        <f t="shared" si="5"/>
        <v> </v>
      </c>
      <c r="BI98" s="104" t="str">
        <f t="shared" si="6"/>
        <v> </v>
      </c>
    </row>
    <row r="99" spans="2:61" ht="15" customHeight="1">
      <c r="B99" s="10"/>
      <c r="C99" s="150" t="s">
        <v>61</v>
      </c>
      <c r="D99" s="151"/>
      <c r="E99" s="151"/>
      <c r="F99" s="151"/>
      <c r="G99" s="151"/>
      <c r="H99" s="151"/>
      <c r="I99" s="151"/>
      <c r="J99" s="177">
        <v>211</v>
      </c>
      <c r="K99" s="178"/>
      <c r="L99" s="179"/>
      <c r="M99" s="140"/>
      <c r="N99" s="141"/>
      <c r="O99" s="141"/>
      <c r="P99" s="141"/>
      <c r="Q99" s="142"/>
      <c r="R99" s="140"/>
      <c r="S99" s="141"/>
      <c r="T99" s="141"/>
      <c r="U99" s="141"/>
      <c r="V99" s="142"/>
      <c r="W99" s="140"/>
      <c r="X99" s="141"/>
      <c r="Y99" s="141"/>
      <c r="Z99" s="141"/>
      <c r="AA99" s="142"/>
      <c r="AB99" s="140"/>
      <c r="AC99" s="141"/>
      <c r="AD99" s="141"/>
      <c r="AE99" s="141"/>
      <c r="AF99" s="142"/>
      <c r="AG99" s="140"/>
      <c r="AH99" s="141"/>
      <c r="AI99" s="141"/>
      <c r="AJ99" s="141"/>
      <c r="AK99" s="142"/>
      <c r="AL99" s="140"/>
      <c r="AM99" s="141"/>
      <c r="AN99" s="141"/>
      <c r="AO99" s="141"/>
      <c r="AP99" s="142"/>
      <c r="AQ99" s="140"/>
      <c r="AR99" s="141"/>
      <c r="AS99" s="141"/>
      <c r="AT99" s="141"/>
      <c r="AU99" s="142"/>
      <c r="AV99" s="140"/>
      <c r="AW99" s="141"/>
      <c r="AX99" s="141"/>
      <c r="AY99" s="141"/>
      <c r="AZ99" s="142"/>
      <c r="BA99" s="52"/>
      <c r="BC99" s="104" t="str">
        <f t="shared" si="1"/>
        <v> </v>
      </c>
      <c r="BE99" s="104" t="str">
        <f t="shared" si="2"/>
        <v> </v>
      </c>
      <c r="BF99" s="104" t="str">
        <f t="shared" si="3"/>
        <v> </v>
      </c>
      <c r="BG99" s="104" t="str">
        <f t="shared" si="4"/>
        <v> </v>
      </c>
      <c r="BH99" s="104" t="str">
        <f t="shared" si="5"/>
        <v> </v>
      </c>
      <c r="BI99" s="104" t="str">
        <f t="shared" si="6"/>
        <v> </v>
      </c>
    </row>
    <row r="100" spans="2:61" ht="15" customHeight="1">
      <c r="B100" s="10"/>
      <c r="C100" s="150" t="s">
        <v>62</v>
      </c>
      <c r="D100" s="151"/>
      <c r="E100" s="151"/>
      <c r="F100" s="151"/>
      <c r="G100" s="151"/>
      <c r="H100" s="151"/>
      <c r="I100" s="151"/>
      <c r="J100" s="177">
        <v>212</v>
      </c>
      <c r="K100" s="178"/>
      <c r="L100" s="179"/>
      <c r="M100" s="140"/>
      <c r="N100" s="141"/>
      <c r="O100" s="141"/>
      <c r="P100" s="141"/>
      <c r="Q100" s="142"/>
      <c r="R100" s="140"/>
      <c r="S100" s="141"/>
      <c r="T100" s="141"/>
      <c r="U100" s="141"/>
      <c r="V100" s="142"/>
      <c r="W100" s="140"/>
      <c r="X100" s="141"/>
      <c r="Y100" s="141"/>
      <c r="Z100" s="141"/>
      <c r="AA100" s="142"/>
      <c r="AB100" s="140"/>
      <c r="AC100" s="141"/>
      <c r="AD100" s="141"/>
      <c r="AE100" s="141"/>
      <c r="AF100" s="142"/>
      <c r="AG100" s="140"/>
      <c r="AH100" s="141"/>
      <c r="AI100" s="141"/>
      <c r="AJ100" s="141"/>
      <c r="AK100" s="142"/>
      <c r="AL100" s="140"/>
      <c r="AM100" s="141"/>
      <c r="AN100" s="141"/>
      <c r="AO100" s="141"/>
      <c r="AP100" s="142"/>
      <c r="AQ100" s="140"/>
      <c r="AR100" s="141"/>
      <c r="AS100" s="141"/>
      <c r="AT100" s="141"/>
      <c r="AU100" s="142"/>
      <c r="AV100" s="140"/>
      <c r="AW100" s="141"/>
      <c r="AX100" s="141"/>
      <c r="AY100" s="141"/>
      <c r="AZ100" s="142"/>
      <c r="BA100" s="52"/>
      <c r="BC100" s="104" t="str">
        <f t="shared" si="1"/>
        <v> </v>
      </c>
      <c r="BE100" s="104" t="str">
        <f t="shared" si="2"/>
        <v> </v>
      </c>
      <c r="BF100" s="104" t="str">
        <f t="shared" si="3"/>
        <v> </v>
      </c>
      <c r="BG100" s="104" t="str">
        <f t="shared" si="4"/>
        <v> </v>
      </c>
      <c r="BH100" s="104" t="str">
        <f t="shared" si="5"/>
        <v> </v>
      </c>
      <c r="BI100" s="104" t="str">
        <f t="shared" si="6"/>
        <v> </v>
      </c>
    </row>
    <row r="101" spans="2:61" ht="15" customHeight="1">
      <c r="B101" s="10"/>
      <c r="C101" s="150" t="s">
        <v>63</v>
      </c>
      <c r="D101" s="151"/>
      <c r="E101" s="151"/>
      <c r="F101" s="151"/>
      <c r="G101" s="151"/>
      <c r="H101" s="151"/>
      <c r="I101" s="151"/>
      <c r="J101" s="177">
        <v>213</v>
      </c>
      <c r="K101" s="178"/>
      <c r="L101" s="179"/>
      <c r="M101" s="140"/>
      <c r="N101" s="141"/>
      <c r="O101" s="141"/>
      <c r="P101" s="141"/>
      <c r="Q101" s="142"/>
      <c r="R101" s="140"/>
      <c r="S101" s="141"/>
      <c r="T101" s="141"/>
      <c r="U101" s="141"/>
      <c r="V101" s="142"/>
      <c r="W101" s="140"/>
      <c r="X101" s="141"/>
      <c r="Y101" s="141"/>
      <c r="Z101" s="141"/>
      <c r="AA101" s="142"/>
      <c r="AB101" s="140"/>
      <c r="AC101" s="141"/>
      <c r="AD101" s="141"/>
      <c r="AE101" s="141"/>
      <c r="AF101" s="142"/>
      <c r="AG101" s="140"/>
      <c r="AH101" s="141"/>
      <c r="AI101" s="141"/>
      <c r="AJ101" s="141"/>
      <c r="AK101" s="142"/>
      <c r="AL101" s="140"/>
      <c r="AM101" s="141"/>
      <c r="AN101" s="141"/>
      <c r="AO101" s="141"/>
      <c r="AP101" s="142"/>
      <c r="AQ101" s="140"/>
      <c r="AR101" s="141"/>
      <c r="AS101" s="141"/>
      <c r="AT101" s="141"/>
      <c r="AU101" s="142"/>
      <c r="AV101" s="140"/>
      <c r="AW101" s="141"/>
      <c r="AX101" s="141"/>
      <c r="AY101" s="141"/>
      <c r="AZ101" s="142"/>
      <c r="BA101" s="52"/>
      <c r="BC101" s="104" t="str">
        <f t="shared" si="1"/>
        <v> </v>
      </c>
      <c r="BE101" s="104" t="str">
        <f t="shared" si="2"/>
        <v> </v>
      </c>
      <c r="BF101" s="104" t="str">
        <f t="shared" si="3"/>
        <v> </v>
      </c>
      <c r="BG101" s="104" t="str">
        <f t="shared" si="4"/>
        <v> </v>
      </c>
      <c r="BH101" s="104" t="str">
        <f t="shared" si="5"/>
        <v> </v>
      </c>
      <c r="BI101" s="104" t="str">
        <f t="shared" si="6"/>
        <v> </v>
      </c>
    </row>
    <row r="102" spans="2:61" ht="15" customHeight="1">
      <c r="B102" s="10"/>
      <c r="C102" s="150" t="s">
        <v>104</v>
      </c>
      <c r="D102" s="151"/>
      <c r="E102" s="151"/>
      <c r="F102" s="151"/>
      <c r="G102" s="151"/>
      <c r="H102" s="151"/>
      <c r="I102" s="151"/>
      <c r="J102" s="177">
        <v>217</v>
      </c>
      <c r="K102" s="178"/>
      <c r="L102" s="179"/>
      <c r="M102" s="140"/>
      <c r="N102" s="141"/>
      <c r="O102" s="141"/>
      <c r="P102" s="141"/>
      <c r="Q102" s="142"/>
      <c r="R102" s="140"/>
      <c r="S102" s="141"/>
      <c r="T102" s="141"/>
      <c r="U102" s="141"/>
      <c r="V102" s="142"/>
      <c r="W102" s="140"/>
      <c r="X102" s="141"/>
      <c r="Y102" s="141"/>
      <c r="Z102" s="141"/>
      <c r="AA102" s="142"/>
      <c r="AB102" s="140"/>
      <c r="AC102" s="141"/>
      <c r="AD102" s="141"/>
      <c r="AE102" s="141"/>
      <c r="AF102" s="142"/>
      <c r="AG102" s="140"/>
      <c r="AH102" s="141"/>
      <c r="AI102" s="141"/>
      <c r="AJ102" s="141"/>
      <c r="AK102" s="142"/>
      <c r="AL102" s="140"/>
      <c r="AM102" s="141"/>
      <c r="AN102" s="141"/>
      <c r="AO102" s="141"/>
      <c r="AP102" s="142"/>
      <c r="AQ102" s="140"/>
      <c r="AR102" s="141"/>
      <c r="AS102" s="141"/>
      <c r="AT102" s="141"/>
      <c r="AU102" s="142"/>
      <c r="AV102" s="140"/>
      <c r="AW102" s="141"/>
      <c r="AX102" s="141"/>
      <c r="AY102" s="141"/>
      <c r="AZ102" s="142"/>
      <c r="BA102" s="52"/>
      <c r="BC102" s="104" t="str">
        <f t="shared" si="1"/>
        <v> </v>
      </c>
      <c r="BE102" s="104" t="str">
        <f t="shared" si="2"/>
        <v> </v>
      </c>
      <c r="BF102" s="104" t="str">
        <f t="shared" si="3"/>
        <v> </v>
      </c>
      <c r="BG102" s="104" t="str">
        <f t="shared" si="4"/>
        <v> </v>
      </c>
      <c r="BH102" s="104" t="str">
        <f t="shared" si="5"/>
        <v> </v>
      </c>
      <c r="BI102" s="104" t="str">
        <f t="shared" si="6"/>
        <v> </v>
      </c>
    </row>
    <row r="103" spans="2:61" ht="15" customHeight="1">
      <c r="B103" s="10"/>
      <c r="C103" s="148" t="s">
        <v>178</v>
      </c>
      <c r="D103" s="149"/>
      <c r="E103" s="149"/>
      <c r="F103" s="149"/>
      <c r="G103" s="149"/>
      <c r="H103" s="149"/>
      <c r="I103" s="149"/>
      <c r="J103" s="152">
        <v>218</v>
      </c>
      <c r="K103" s="152"/>
      <c r="L103" s="152"/>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52"/>
      <c r="BC103" s="365" t="str">
        <f t="shared" si="1"/>
        <v> </v>
      </c>
      <c r="BE103" s="365" t="str">
        <f t="shared" si="2"/>
        <v> </v>
      </c>
      <c r="BF103" s="365" t="str">
        <f t="shared" si="3"/>
        <v> </v>
      </c>
      <c r="BG103" s="365" t="str">
        <f t="shared" si="4"/>
        <v> </v>
      </c>
      <c r="BH103" s="365" t="str">
        <f>IF(AL103&gt;=AV103," ",FALSE)</f>
        <v> </v>
      </c>
      <c r="BI103" s="365" t="str">
        <f t="shared" si="6"/>
        <v> </v>
      </c>
    </row>
    <row r="104" spans="2:61" ht="15" customHeight="1">
      <c r="B104" s="10"/>
      <c r="C104" s="149"/>
      <c r="D104" s="149"/>
      <c r="E104" s="149"/>
      <c r="F104" s="149"/>
      <c r="G104" s="149"/>
      <c r="H104" s="149"/>
      <c r="I104" s="149"/>
      <c r="J104" s="152"/>
      <c r="K104" s="152"/>
      <c r="L104" s="152"/>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52"/>
      <c r="BC104" s="366"/>
      <c r="BE104" s="366"/>
      <c r="BF104" s="366"/>
      <c r="BG104" s="366"/>
      <c r="BH104" s="366"/>
      <c r="BI104" s="366"/>
    </row>
    <row r="105" spans="2:61" ht="35.25" customHeight="1">
      <c r="B105" s="10"/>
      <c r="C105" s="319" t="s">
        <v>179</v>
      </c>
      <c r="D105" s="320"/>
      <c r="E105" s="320"/>
      <c r="F105" s="320"/>
      <c r="G105" s="320"/>
      <c r="H105" s="320"/>
      <c r="I105" s="388"/>
      <c r="J105" s="152">
        <v>220</v>
      </c>
      <c r="K105" s="152"/>
      <c r="L105" s="152"/>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52"/>
      <c r="BC105" s="114"/>
      <c r="BE105" s="114"/>
      <c r="BF105" s="114"/>
      <c r="BG105" s="114"/>
      <c r="BH105" s="114"/>
      <c r="BI105" s="114"/>
    </row>
    <row r="106" spans="2:61" ht="15" customHeight="1">
      <c r="B106" s="10"/>
      <c r="C106" s="375" t="s">
        <v>211</v>
      </c>
      <c r="D106" s="376"/>
      <c r="E106" s="376"/>
      <c r="F106" s="376"/>
      <c r="G106" s="376"/>
      <c r="H106" s="376"/>
      <c r="I106" s="377"/>
      <c r="J106" s="316">
        <v>221</v>
      </c>
      <c r="K106" s="316"/>
      <c r="L106" s="316"/>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52"/>
      <c r="BC106" s="114"/>
      <c r="BE106" s="114"/>
      <c r="BF106" s="114"/>
      <c r="BG106" s="114"/>
      <c r="BH106" s="114"/>
      <c r="BI106" s="114"/>
    </row>
    <row r="107" spans="2:64" ht="12" customHeight="1">
      <c r="B107" s="10"/>
      <c r="C107" s="61"/>
      <c r="D107" s="61"/>
      <c r="E107" s="41"/>
      <c r="F107" s="41"/>
      <c r="G107" s="41"/>
      <c r="H107" s="41"/>
      <c r="I107" s="41"/>
      <c r="J107" s="41"/>
      <c r="K107" s="41"/>
      <c r="L107" s="41"/>
      <c r="M107" s="41"/>
      <c r="N107" s="41"/>
      <c r="O107" s="61"/>
      <c r="P107" s="61"/>
      <c r="Q107" s="61"/>
      <c r="R107" s="62"/>
      <c r="S107" s="62"/>
      <c r="T107" s="62"/>
      <c r="U107" s="62"/>
      <c r="V107" s="62"/>
      <c r="W107" s="62"/>
      <c r="X107" s="62"/>
      <c r="Y107" s="62"/>
      <c r="Z107" s="62"/>
      <c r="AA107" s="62"/>
      <c r="AB107" s="62"/>
      <c r="AC107" s="62"/>
      <c r="AD107" s="62"/>
      <c r="AE107" s="62"/>
      <c r="AF107" s="62"/>
      <c r="AG107" s="63"/>
      <c r="AH107" s="63"/>
      <c r="AI107" s="63"/>
      <c r="AJ107" s="63"/>
      <c r="AK107" s="63"/>
      <c r="AL107" s="63"/>
      <c r="AM107" s="63"/>
      <c r="AN107" s="63"/>
      <c r="AO107" s="63"/>
      <c r="AP107" s="63"/>
      <c r="AQ107" s="63"/>
      <c r="AR107" s="63"/>
      <c r="AS107" s="63"/>
      <c r="AT107" s="63"/>
      <c r="AU107" s="63"/>
      <c r="AV107" s="63"/>
      <c r="AW107" s="63"/>
      <c r="AX107" s="63"/>
      <c r="AY107" s="63"/>
      <c r="AZ107" s="63"/>
      <c r="BA107" s="52"/>
      <c r="BC107" s="104" t="str">
        <f>IF(M102&gt;=M103+M105," ",FALSE)</f>
        <v> </v>
      </c>
      <c r="BE107" s="104" t="str">
        <f>IF(R102&gt;=R103+R105," ",FALSE)</f>
        <v> </v>
      </c>
      <c r="BF107" s="104" t="str">
        <f>IF(W102&gt;=W103+W105," ",FALSE)</f>
        <v> </v>
      </c>
      <c r="BG107" s="104" t="str">
        <f>IF(AB102&gt;=AB103+AB105," ",FALSE)</f>
        <v> </v>
      </c>
      <c r="BH107" s="104" t="str">
        <f>IF(AG102&gt;=AG103+AG105," ",FALSE)</f>
        <v> </v>
      </c>
      <c r="BI107" s="104" t="str">
        <f>IF(AL102&gt;=AL103+AL105," ",FALSE)</f>
        <v> </v>
      </c>
      <c r="BJ107" s="104" t="str">
        <f>IF(AQ102&gt;=AQ103+AQ105," ",FALSE)</f>
        <v> </v>
      </c>
      <c r="BK107" s="104" t="str">
        <f>IF(AV102&gt;=AV103+AV105," ",FALSE)</f>
        <v> </v>
      </c>
      <c r="BL107" s="7" t="s">
        <v>180</v>
      </c>
    </row>
    <row r="108" spans="2:53" ht="12" customHeight="1">
      <c r="B108" s="10"/>
      <c r="C108" s="61"/>
      <c r="D108" s="61"/>
      <c r="E108" s="41"/>
      <c r="F108" s="41"/>
      <c r="G108" s="41"/>
      <c r="H108" s="41"/>
      <c r="I108" s="41"/>
      <c r="J108" s="41"/>
      <c r="K108" s="41"/>
      <c r="L108" s="41"/>
      <c r="M108" s="41"/>
      <c r="N108" s="41"/>
      <c r="O108" s="61"/>
      <c r="P108" s="61"/>
      <c r="Q108" s="61"/>
      <c r="R108" s="62"/>
      <c r="S108" s="62"/>
      <c r="T108" s="62"/>
      <c r="U108" s="62"/>
      <c r="V108" s="62"/>
      <c r="W108" s="62"/>
      <c r="X108" s="62"/>
      <c r="Y108" s="62"/>
      <c r="Z108" s="62"/>
      <c r="AA108" s="62"/>
      <c r="AB108" s="62"/>
      <c r="AC108" s="62"/>
      <c r="AD108" s="62"/>
      <c r="AE108" s="62"/>
      <c r="AF108" s="62"/>
      <c r="AG108" s="63"/>
      <c r="AH108" s="63"/>
      <c r="AI108" s="63"/>
      <c r="AJ108" s="63"/>
      <c r="AK108" s="63"/>
      <c r="AL108" s="63"/>
      <c r="AM108" s="63"/>
      <c r="AN108" s="63"/>
      <c r="AO108" s="63"/>
      <c r="AP108" s="63"/>
      <c r="AQ108" s="63"/>
      <c r="AR108" s="63"/>
      <c r="AS108" s="63"/>
      <c r="AT108" s="63"/>
      <c r="AU108" s="63"/>
      <c r="AV108" s="63"/>
      <c r="AW108" s="63"/>
      <c r="AX108" s="63"/>
      <c r="AY108" s="63"/>
      <c r="AZ108" s="63"/>
      <c r="BA108" s="52"/>
    </row>
    <row r="109" spans="2:53" ht="12" customHeight="1">
      <c r="B109" s="10"/>
      <c r="C109" s="180" t="s">
        <v>94</v>
      </c>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52"/>
    </row>
    <row r="110" spans="2:53" ht="12" customHeight="1">
      <c r="B110" s="10"/>
      <c r="C110" s="187" t="s">
        <v>64</v>
      </c>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52"/>
    </row>
    <row r="111" spans="2:53" ht="9.75" customHeight="1">
      <c r="B111" s="10"/>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100" t="s">
        <v>126</v>
      </c>
      <c r="BA111" s="52"/>
    </row>
    <row r="112" spans="2:53" ht="12" customHeight="1">
      <c r="B112" s="10"/>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188" t="s">
        <v>181</v>
      </c>
      <c r="AK112" s="188"/>
      <c r="AL112" s="188"/>
      <c r="AM112" s="188"/>
      <c r="AN112" s="188"/>
      <c r="AO112" s="188"/>
      <c r="AP112" s="188"/>
      <c r="AQ112" s="188"/>
      <c r="AR112" s="188"/>
      <c r="AS112" s="188"/>
      <c r="AT112" s="188"/>
      <c r="AU112" s="188"/>
      <c r="AV112" s="188"/>
      <c r="AW112" s="188"/>
      <c r="AX112" s="188"/>
      <c r="AY112" s="188"/>
      <c r="AZ112" s="188"/>
      <c r="BA112" s="52"/>
    </row>
    <row r="113" spans="2:53" ht="12" customHeight="1">
      <c r="B113" s="10"/>
      <c r="C113" s="145" t="s">
        <v>69</v>
      </c>
      <c r="D113" s="145"/>
      <c r="E113" s="145"/>
      <c r="F113" s="145"/>
      <c r="G113" s="145"/>
      <c r="H113" s="145"/>
      <c r="I113" s="145"/>
      <c r="J113" s="145"/>
      <c r="K113" s="145"/>
      <c r="L113" s="145" t="s">
        <v>120</v>
      </c>
      <c r="M113" s="146"/>
      <c r="N113" s="146"/>
      <c r="O113" s="145" t="s">
        <v>79</v>
      </c>
      <c r="P113" s="145"/>
      <c r="Q113" s="145"/>
      <c r="R113" s="145"/>
      <c r="S113" s="145"/>
      <c r="T113" s="145"/>
      <c r="U113" s="145"/>
      <c r="V113" s="145"/>
      <c r="W113" s="145" t="s">
        <v>196</v>
      </c>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5" t="s">
        <v>197</v>
      </c>
      <c r="AV113" s="145"/>
      <c r="AW113" s="145"/>
      <c r="AX113" s="145"/>
      <c r="AY113" s="145"/>
      <c r="AZ113" s="145"/>
      <c r="BA113" s="52"/>
    </row>
    <row r="114" spans="2:53" ht="12" customHeight="1">
      <c r="B114" s="10"/>
      <c r="C114" s="145"/>
      <c r="D114" s="145"/>
      <c r="E114" s="145"/>
      <c r="F114" s="145"/>
      <c r="G114" s="145"/>
      <c r="H114" s="145"/>
      <c r="I114" s="145"/>
      <c r="J114" s="145"/>
      <c r="K114" s="145"/>
      <c r="L114" s="146"/>
      <c r="M114" s="146"/>
      <c r="N114" s="146"/>
      <c r="O114" s="145"/>
      <c r="P114" s="145"/>
      <c r="Q114" s="145"/>
      <c r="R114" s="145"/>
      <c r="S114" s="145"/>
      <c r="T114" s="145"/>
      <c r="U114" s="145"/>
      <c r="V114" s="145"/>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5"/>
      <c r="AV114" s="145"/>
      <c r="AW114" s="145"/>
      <c r="AX114" s="145"/>
      <c r="AY114" s="145"/>
      <c r="AZ114" s="145"/>
      <c r="BA114" s="52"/>
    </row>
    <row r="115" spans="2:53" ht="24" customHeight="1">
      <c r="B115" s="10"/>
      <c r="C115" s="145"/>
      <c r="D115" s="145"/>
      <c r="E115" s="145"/>
      <c r="F115" s="145"/>
      <c r="G115" s="145"/>
      <c r="H115" s="145"/>
      <c r="I115" s="145"/>
      <c r="J115" s="145"/>
      <c r="K115" s="145"/>
      <c r="L115" s="146"/>
      <c r="M115" s="146"/>
      <c r="N115" s="146"/>
      <c r="O115" s="145"/>
      <c r="P115" s="145"/>
      <c r="Q115" s="145"/>
      <c r="R115" s="145"/>
      <c r="S115" s="145"/>
      <c r="T115" s="145"/>
      <c r="U115" s="145"/>
      <c r="V115" s="145"/>
      <c r="W115" s="145" t="s">
        <v>82</v>
      </c>
      <c r="X115" s="145"/>
      <c r="Y115" s="145"/>
      <c r="Z115" s="145"/>
      <c r="AA115" s="145"/>
      <c r="AB115" s="145"/>
      <c r="AC115" s="145"/>
      <c r="AD115" s="145"/>
      <c r="AE115" s="145" t="s">
        <v>81</v>
      </c>
      <c r="AF115" s="145"/>
      <c r="AG115" s="145"/>
      <c r="AH115" s="145"/>
      <c r="AI115" s="145"/>
      <c r="AJ115" s="145"/>
      <c r="AK115" s="145"/>
      <c r="AL115" s="145"/>
      <c r="AM115" s="159" t="s">
        <v>80</v>
      </c>
      <c r="AN115" s="159"/>
      <c r="AO115" s="159"/>
      <c r="AP115" s="159"/>
      <c r="AQ115" s="159"/>
      <c r="AR115" s="159"/>
      <c r="AS115" s="159"/>
      <c r="AT115" s="159"/>
      <c r="AU115" s="145"/>
      <c r="AV115" s="145"/>
      <c r="AW115" s="145"/>
      <c r="AX115" s="145"/>
      <c r="AY115" s="145"/>
      <c r="AZ115" s="145"/>
      <c r="BA115" s="52"/>
    </row>
    <row r="116" spans="2:53" ht="12.75" customHeight="1">
      <c r="B116" s="10"/>
      <c r="C116" s="145"/>
      <c r="D116" s="145"/>
      <c r="E116" s="145"/>
      <c r="F116" s="145"/>
      <c r="G116" s="145"/>
      <c r="H116" s="145"/>
      <c r="I116" s="145"/>
      <c r="J116" s="145"/>
      <c r="K116" s="145"/>
      <c r="L116" s="146"/>
      <c r="M116" s="146"/>
      <c r="N116" s="146"/>
      <c r="O116" s="137" t="s">
        <v>52</v>
      </c>
      <c r="P116" s="137"/>
      <c r="Q116" s="137"/>
      <c r="R116" s="137"/>
      <c r="S116" s="138" t="s">
        <v>83</v>
      </c>
      <c r="T116" s="139"/>
      <c r="U116" s="139"/>
      <c r="V116" s="139"/>
      <c r="W116" s="144" t="s">
        <v>52</v>
      </c>
      <c r="X116" s="144"/>
      <c r="Y116" s="144"/>
      <c r="Z116" s="144"/>
      <c r="AA116" s="138" t="s">
        <v>83</v>
      </c>
      <c r="AB116" s="139"/>
      <c r="AC116" s="139"/>
      <c r="AD116" s="139"/>
      <c r="AE116" s="144" t="s">
        <v>52</v>
      </c>
      <c r="AF116" s="144"/>
      <c r="AG116" s="144"/>
      <c r="AH116" s="144"/>
      <c r="AI116" s="138" t="s">
        <v>83</v>
      </c>
      <c r="AJ116" s="139"/>
      <c r="AK116" s="139"/>
      <c r="AL116" s="139"/>
      <c r="AM116" s="136" t="s">
        <v>52</v>
      </c>
      <c r="AN116" s="136"/>
      <c r="AO116" s="136"/>
      <c r="AP116" s="136"/>
      <c r="AQ116" s="138" t="s">
        <v>83</v>
      </c>
      <c r="AR116" s="139"/>
      <c r="AS116" s="139"/>
      <c r="AT116" s="139"/>
      <c r="AU116" s="145"/>
      <c r="AV116" s="145"/>
      <c r="AW116" s="145"/>
      <c r="AX116" s="145"/>
      <c r="AY116" s="145"/>
      <c r="AZ116" s="145"/>
      <c r="BA116" s="52"/>
    </row>
    <row r="117" spans="2:59" ht="12.75" customHeight="1">
      <c r="B117" s="10"/>
      <c r="C117" s="145"/>
      <c r="D117" s="145"/>
      <c r="E117" s="145"/>
      <c r="F117" s="145"/>
      <c r="G117" s="145"/>
      <c r="H117" s="145"/>
      <c r="I117" s="145"/>
      <c r="J117" s="145"/>
      <c r="K117" s="145"/>
      <c r="L117" s="146"/>
      <c r="M117" s="146"/>
      <c r="N117" s="146"/>
      <c r="O117" s="137"/>
      <c r="P117" s="137"/>
      <c r="Q117" s="137"/>
      <c r="R117" s="137"/>
      <c r="S117" s="139"/>
      <c r="T117" s="139"/>
      <c r="U117" s="139"/>
      <c r="V117" s="139"/>
      <c r="W117" s="144"/>
      <c r="X117" s="144"/>
      <c r="Y117" s="144"/>
      <c r="Z117" s="144"/>
      <c r="AA117" s="139"/>
      <c r="AB117" s="139"/>
      <c r="AC117" s="139"/>
      <c r="AD117" s="139"/>
      <c r="AE117" s="144"/>
      <c r="AF117" s="144"/>
      <c r="AG117" s="144"/>
      <c r="AH117" s="144"/>
      <c r="AI117" s="139"/>
      <c r="AJ117" s="139"/>
      <c r="AK117" s="139"/>
      <c r="AL117" s="139"/>
      <c r="AM117" s="136"/>
      <c r="AN117" s="136"/>
      <c r="AO117" s="136"/>
      <c r="AP117" s="136"/>
      <c r="AQ117" s="139"/>
      <c r="AR117" s="139"/>
      <c r="AS117" s="139"/>
      <c r="AT117" s="139"/>
      <c r="AU117" s="145"/>
      <c r="AV117" s="145"/>
      <c r="AW117" s="145"/>
      <c r="AX117" s="145"/>
      <c r="AY117" s="145"/>
      <c r="AZ117" s="145"/>
      <c r="BA117" s="52"/>
      <c r="BC117" s="367" t="s">
        <v>25</v>
      </c>
      <c r="BD117" s="367"/>
      <c r="BE117" s="367"/>
      <c r="BF117" s="367"/>
      <c r="BG117" s="367"/>
    </row>
    <row r="118" spans="2:53" ht="9.75" customHeight="1">
      <c r="B118" s="10"/>
      <c r="C118" s="135" t="s">
        <v>70</v>
      </c>
      <c r="D118" s="135"/>
      <c r="E118" s="135"/>
      <c r="F118" s="135"/>
      <c r="G118" s="135"/>
      <c r="H118" s="135"/>
      <c r="I118" s="135"/>
      <c r="J118" s="135"/>
      <c r="K118" s="135"/>
      <c r="L118" s="135" t="s">
        <v>71</v>
      </c>
      <c r="M118" s="135"/>
      <c r="N118" s="135"/>
      <c r="O118" s="135">
        <v>1</v>
      </c>
      <c r="P118" s="135"/>
      <c r="Q118" s="135"/>
      <c r="R118" s="135"/>
      <c r="S118" s="135">
        <v>2</v>
      </c>
      <c r="T118" s="135"/>
      <c r="U118" s="135"/>
      <c r="V118" s="135"/>
      <c r="W118" s="135">
        <v>3</v>
      </c>
      <c r="X118" s="135"/>
      <c r="Y118" s="135"/>
      <c r="Z118" s="135"/>
      <c r="AA118" s="135">
        <v>4</v>
      </c>
      <c r="AB118" s="135"/>
      <c r="AC118" s="135"/>
      <c r="AD118" s="135"/>
      <c r="AE118" s="135">
        <v>5</v>
      </c>
      <c r="AF118" s="135"/>
      <c r="AG118" s="135"/>
      <c r="AH118" s="135"/>
      <c r="AI118" s="135">
        <v>6</v>
      </c>
      <c r="AJ118" s="135"/>
      <c r="AK118" s="135"/>
      <c r="AL118" s="135"/>
      <c r="AM118" s="135">
        <v>7</v>
      </c>
      <c r="AN118" s="135"/>
      <c r="AO118" s="135"/>
      <c r="AP118" s="135"/>
      <c r="AQ118" s="135">
        <v>8</v>
      </c>
      <c r="AR118" s="135"/>
      <c r="AS118" s="135"/>
      <c r="AT118" s="135"/>
      <c r="AU118" s="135">
        <v>9</v>
      </c>
      <c r="AV118" s="135"/>
      <c r="AW118" s="135"/>
      <c r="AX118" s="135"/>
      <c r="AY118" s="135"/>
      <c r="AZ118" s="135"/>
      <c r="BA118" s="52"/>
    </row>
    <row r="119" spans="2:66" ht="12" customHeight="1">
      <c r="B119" s="10"/>
      <c r="C119" s="163" t="s">
        <v>127</v>
      </c>
      <c r="D119" s="164"/>
      <c r="E119" s="164"/>
      <c r="F119" s="164"/>
      <c r="G119" s="164"/>
      <c r="H119" s="164"/>
      <c r="I119" s="164"/>
      <c r="J119" s="164"/>
      <c r="K119" s="165"/>
      <c r="L119" s="171">
        <v>301</v>
      </c>
      <c r="M119" s="172"/>
      <c r="N119" s="173"/>
      <c r="O119" s="153">
        <f>SUM(O121:R124)</f>
        <v>0</v>
      </c>
      <c r="P119" s="154"/>
      <c r="Q119" s="154"/>
      <c r="R119" s="155"/>
      <c r="S119" s="153">
        <f>SUM(S121:V124)</f>
        <v>0</v>
      </c>
      <c r="T119" s="154"/>
      <c r="U119" s="154"/>
      <c r="V119" s="155"/>
      <c r="W119" s="153">
        <f>SUM(W121:Z124)</f>
        <v>0</v>
      </c>
      <c r="X119" s="154"/>
      <c r="Y119" s="154"/>
      <c r="Z119" s="155"/>
      <c r="AA119" s="153">
        <f>SUM(AA121:AD124)</f>
        <v>0</v>
      </c>
      <c r="AB119" s="154"/>
      <c r="AC119" s="154"/>
      <c r="AD119" s="155"/>
      <c r="AE119" s="153">
        <f>SUM(AE121:AH124)</f>
        <v>0</v>
      </c>
      <c r="AF119" s="154"/>
      <c r="AG119" s="154"/>
      <c r="AH119" s="155"/>
      <c r="AI119" s="153">
        <f>SUM(AI121:AL124)</f>
        <v>0</v>
      </c>
      <c r="AJ119" s="154"/>
      <c r="AK119" s="154"/>
      <c r="AL119" s="155"/>
      <c r="AM119" s="153">
        <f>SUM(AM121:AP124)</f>
        <v>0</v>
      </c>
      <c r="AN119" s="154"/>
      <c r="AO119" s="154"/>
      <c r="AP119" s="155"/>
      <c r="AQ119" s="153">
        <f>SUM(AQ121:AT124)</f>
        <v>0</v>
      </c>
      <c r="AR119" s="154"/>
      <c r="AS119" s="154"/>
      <c r="AT119" s="155"/>
      <c r="AU119" s="153">
        <f>SUM(AU121:AZ124)</f>
        <v>0</v>
      </c>
      <c r="AV119" s="154"/>
      <c r="AW119" s="154"/>
      <c r="AX119" s="154"/>
      <c r="AY119" s="154"/>
      <c r="AZ119" s="155"/>
      <c r="BA119" s="52"/>
      <c r="BC119" s="362" t="str">
        <f>IF(O119&gt;=S119," ",FALSE)</f>
        <v> </v>
      </c>
      <c r="BE119" s="362" t="str">
        <f>IF(O119&gt;=W119+AE119+AM119," ",FALSE)</f>
        <v> </v>
      </c>
      <c r="BF119" s="362" t="str">
        <f>IF(O119&gt;=AU119," ",FALSE)</f>
        <v> </v>
      </c>
      <c r="BG119" s="362" t="str">
        <f>IF(S119&gt;=AA119+AI119+AQ119," ",FALSE)</f>
        <v> </v>
      </c>
      <c r="BI119" s="104" t="str">
        <f>IF(M88=AG59," ",FALSE)</f>
        <v> </v>
      </c>
      <c r="BK119" s="104" t="str">
        <f>IF(O119=AG65," ",FALSE)</f>
        <v> </v>
      </c>
      <c r="BL119" s="104" t="str">
        <f>IF(AU121&lt;=AV90," ",FALSE)</f>
        <v> </v>
      </c>
      <c r="BM119" s="104" t="str">
        <f>IF(AU123&lt;=AV97," ",FALSE)</f>
        <v> </v>
      </c>
      <c r="BN119" s="104" t="str">
        <f>IF(AU124&lt;=AV92+AV93+V94+AV95+AV96+AV98+AV99+AV100+AV101+AV102," ",FALSE)</f>
        <v> </v>
      </c>
    </row>
    <row r="120" spans="2:63" ht="12" customHeight="1">
      <c r="B120" s="10"/>
      <c r="C120" s="166"/>
      <c r="D120" s="167"/>
      <c r="E120" s="167"/>
      <c r="F120" s="167"/>
      <c r="G120" s="167"/>
      <c r="H120" s="167"/>
      <c r="I120" s="167"/>
      <c r="J120" s="167"/>
      <c r="K120" s="168"/>
      <c r="L120" s="174"/>
      <c r="M120" s="175"/>
      <c r="N120" s="176"/>
      <c r="O120" s="156"/>
      <c r="P120" s="157"/>
      <c r="Q120" s="157"/>
      <c r="R120" s="158"/>
      <c r="S120" s="156"/>
      <c r="T120" s="157"/>
      <c r="U120" s="157"/>
      <c r="V120" s="158"/>
      <c r="W120" s="156"/>
      <c r="X120" s="157"/>
      <c r="Y120" s="157"/>
      <c r="Z120" s="158"/>
      <c r="AA120" s="156"/>
      <c r="AB120" s="157"/>
      <c r="AC120" s="157"/>
      <c r="AD120" s="158"/>
      <c r="AE120" s="156"/>
      <c r="AF120" s="157"/>
      <c r="AG120" s="157"/>
      <c r="AH120" s="158"/>
      <c r="AI120" s="156"/>
      <c r="AJ120" s="157"/>
      <c r="AK120" s="157"/>
      <c r="AL120" s="158"/>
      <c r="AM120" s="156"/>
      <c r="AN120" s="157"/>
      <c r="AO120" s="157"/>
      <c r="AP120" s="158"/>
      <c r="AQ120" s="156"/>
      <c r="AR120" s="157"/>
      <c r="AS120" s="157"/>
      <c r="AT120" s="158"/>
      <c r="AU120" s="156"/>
      <c r="AV120" s="157"/>
      <c r="AW120" s="157"/>
      <c r="AX120" s="157"/>
      <c r="AY120" s="157"/>
      <c r="AZ120" s="158"/>
      <c r="BA120" s="52"/>
      <c r="BC120" s="362"/>
      <c r="BE120" s="362"/>
      <c r="BF120" s="362"/>
      <c r="BG120" s="362"/>
      <c r="BI120" s="104" t="str">
        <f>IF(R88=AG60," ",FALSE)</f>
        <v> </v>
      </c>
      <c r="BK120" s="104" t="str">
        <f>IF(S119=AQ65," ",FALSE)</f>
        <v> </v>
      </c>
    </row>
    <row r="121" spans="2:63" ht="15" customHeight="1">
      <c r="B121" s="10"/>
      <c r="C121" s="169" t="s">
        <v>146</v>
      </c>
      <c r="D121" s="170"/>
      <c r="E121" s="170"/>
      <c r="F121" s="170"/>
      <c r="G121" s="170"/>
      <c r="H121" s="170"/>
      <c r="I121" s="170"/>
      <c r="J121" s="170"/>
      <c r="K121" s="170"/>
      <c r="L121" s="181">
        <v>302</v>
      </c>
      <c r="M121" s="182"/>
      <c r="N121" s="183"/>
      <c r="O121" s="129"/>
      <c r="P121" s="130"/>
      <c r="Q121" s="130"/>
      <c r="R121" s="131"/>
      <c r="S121" s="129"/>
      <c r="T121" s="130"/>
      <c r="U121" s="130"/>
      <c r="V121" s="131"/>
      <c r="W121" s="129"/>
      <c r="X121" s="130"/>
      <c r="Y121" s="130"/>
      <c r="Z121" s="131"/>
      <c r="AA121" s="129"/>
      <c r="AB121" s="130"/>
      <c r="AC121" s="130"/>
      <c r="AD121" s="131"/>
      <c r="AE121" s="129"/>
      <c r="AF121" s="130"/>
      <c r="AG121" s="130"/>
      <c r="AH121" s="131"/>
      <c r="AI121" s="129"/>
      <c r="AJ121" s="130"/>
      <c r="AK121" s="130"/>
      <c r="AL121" s="131"/>
      <c r="AM121" s="129"/>
      <c r="AN121" s="130"/>
      <c r="AO121" s="130"/>
      <c r="AP121" s="131"/>
      <c r="AQ121" s="129"/>
      <c r="AR121" s="130"/>
      <c r="AS121" s="130"/>
      <c r="AT121" s="131"/>
      <c r="AU121" s="129"/>
      <c r="AV121" s="130"/>
      <c r="AW121" s="130"/>
      <c r="AX121" s="130"/>
      <c r="AY121" s="130"/>
      <c r="AZ121" s="131"/>
      <c r="BA121" s="52"/>
      <c r="BC121" s="362" t="str">
        <f>IF(O121&gt;=S121," ",FALSE)</f>
        <v> </v>
      </c>
      <c r="BE121" s="362" t="str">
        <f>IF(O121&gt;=W121+AE121+AM121," ",FALSE)</f>
        <v> </v>
      </c>
      <c r="BF121" s="362" t="str">
        <f>IF(O121&gt;=AU121," ",FALSE)</f>
        <v> </v>
      </c>
      <c r="BG121" s="362" t="str">
        <f>IF(S121&gt;=AA121+AI121+AQ121," ",FALSE)</f>
        <v> </v>
      </c>
      <c r="BI121" s="104" t="str">
        <f>IF(W88=AG62," ",FALSE)</f>
        <v> </v>
      </c>
      <c r="BK121" s="104" t="str">
        <f>IF(AU119&lt;=AV88," ",FALSE)</f>
        <v> </v>
      </c>
    </row>
    <row r="122" spans="2:61" ht="15" customHeight="1">
      <c r="B122" s="10"/>
      <c r="C122" s="300" t="s">
        <v>55</v>
      </c>
      <c r="D122" s="301"/>
      <c r="E122" s="301"/>
      <c r="F122" s="301"/>
      <c r="G122" s="301"/>
      <c r="H122" s="301"/>
      <c r="I122" s="301"/>
      <c r="J122" s="301"/>
      <c r="K122" s="301"/>
      <c r="L122" s="184"/>
      <c r="M122" s="185"/>
      <c r="N122" s="186"/>
      <c r="O122" s="132"/>
      <c r="P122" s="133"/>
      <c r="Q122" s="133"/>
      <c r="R122" s="134"/>
      <c r="S122" s="132"/>
      <c r="T122" s="133"/>
      <c r="U122" s="133"/>
      <c r="V122" s="134"/>
      <c r="W122" s="132"/>
      <c r="X122" s="133"/>
      <c r="Y122" s="133"/>
      <c r="Z122" s="134"/>
      <c r="AA122" s="132"/>
      <c r="AB122" s="133"/>
      <c r="AC122" s="133"/>
      <c r="AD122" s="134"/>
      <c r="AE122" s="132"/>
      <c r="AF122" s="133"/>
      <c r="AG122" s="133"/>
      <c r="AH122" s="134"/>
      <c r="AI122" s="132"/>
      <c r="AJ122" s="133"/>
      <c r="AK122" s="133"/>
      <c r="AL122" s="134"/>
      <c r="AM122" s="132"/>
      <c r="AN122" s="133"/>
      <c r="AO122" s="133"/>
      <c r="AP122" s="134"/>
      <c r="AQ122" s="132"/>
      <c r="AR122" s="133"/>
      <c r="AS122" s="133"/>
      <c r="AT122" s="134"/>
      <c r="AU122" s="132"/>
      <c r="AV122" s="133"/>
      <c r="AW122" s="133"/>
      <c r="AX122" s="133"/>
      <c r="AY122" s="133"/>
      <c r="AZ122" s="134"/>
      <c r="BA122" s="52"/>
      <c r="BC122" s="362"/>
      <c r="BE122" s="362"/>
      <c r="BF122" s="362"/>
      <c r="BG122" s="362"/>
      <c r="BI122" s="104" t="str">
        <f>IF(AB88=AG63," ",FALSE)</f>
        <v> </v>
      </c>
    </row>
    <row r="123" spans="2:61" ht="19.5" customHeight="1">
      <c r="B123" s="10"/>
      <c r="C123" s="150" t="s">
        <v>186</v>
      </c>
      <c r="D123" s="151"/>
      <c r="E123" s="151"/>
      <c r="F123" s="151"/>
      <c r="G123" s="151"/>
      <c r="H123" s="151"/>
      <c r="I123" s="151"/>
      <c r="J123" s="151"/>
      <c r="K123" s="151"/>
      <c r="L123" s="297">
        <v>303</v>
      </c>
      <c r="M123" s="298"/>
      <c r="N123" s="299"/>
      <c r="O123" s="381"/>
      <c r="P123" s="382"/>
      <c r="Q123" s="382"/>
      <c r="R123" s="383"/>
      <c r="S123" s="160"/>
      <c r="T123" s="161"/>
      <c r="U123" s="161"/>
      <c r="V123" s="162"/>
      <c r="W123" s="160"/>
      <c r="X123" s="161"/>
      <c r="Y123" s="161"/>
      <c r="Z123" s="162"/>
      <c r="AA123" s="160"/>
      <c r="AB123" s="161"/>
      <c r="AC123" s="161"/>
      <c r="AD123" s="162"/>
      <c r="AE123" s="160"/>
      <c r="AF123" s="161"/>
      <c r="AG123" s="161"/>
      <c r="AH123" s="162"/>
      <c r="AI123" s="160"/>
      <c r="AJ123" s="161"/>
      <c r="AK123" s="161"/>
      <c r="AL123" s="162"/>
      <c r="AM123" s="160"/>
      <c r="AN123" s="161"/>
      <c r="AO123" s="161"/>
      <c r="AP123" s="162"/>
      <c r="AQ123" s="160"/>
      <c r="AR123" s="161"/>
      <c r="AS123" s="161"/>
      <c r="AT123" s="162"/>
      <c r="AU123" s="160"/>
      <c r="AV123" s="161"/>
      <c r="AW123" s="161"/>
      <c r="AX123" s="161"/>
      <c r="AY123" s="161"/>
      <c r="AZ123" s="162"/>
      <c r="BA123" s="52"/>
      <c r="BC123" s="104" t="str">
        <f>IF(O123&gt;=S123," ",FALSE)</f>
        <v> </v>
      </c>
      <c r="BE123" s="104" t="str">
        <f>IF(O123&gt;=W123+AE123+AM123," ",FALSE)</f>
        <v> </v>
      </c>
      <c r="BF123" s="104" t="str">
        <f>IF(O123&gt;=AU123," ",FALSE)</f>
        <v> </v>
      </c>
      <c r="BG123" s="104" t="str">
        <f>IF(S123&gt;=AA123+AI123+AQ123," ",FALSE)</f>
        <v> </v>
      </c>
      <c r="BI123" s="104" t="str">
        <f>IF(AG88=AQ59," ",FALSE)</f>
        <v> </v>
      </c>
    </row>
    <row r="124" spans="2:61" ht="19.5" customHeight="1">
      <c r="B124" s="10"/>
      <c r="C124" s="373" t="s">
        <v>104</v>
      </c>
      <c r="D124" s="374"/>
      <c r="E124" s="374"/>
      <c r="F124" s="374"/>
      <c r="G124" s="374"/>
      <c r="H124" s="374"/>
      <c r="I124" s="374"/>
      <c r="J124" s="374"/>
      <c r="K124" s="374"/>
      <c r="L124" s="384">
        <v>304</v>
      </c>
      <c r="M124" s="385"/>
      <c r="N124" s="386"/>
      <c r="O124" s="293"/>
      <c r="P124" s="294"/>
      <c r="Q124" s="294"/>
      <c r="R124" s="295"/>
      <c r="S124" s="293"/>
      <c r="T124" s="294"/>
      <c r="U124" s="294"/>
      <c r="V124" s="295"/>
      <c r="W124" s="293"/>
      <c r="X124" s="294"/>
      <c r="Y124" s="294"/>
      <c r="Z124" s="295"/>
      <c r="AA124" s="293"/>
      <c r="AB124" s="294"/>
      <c r="AC124" s="294"/>
      <c r="AD124" s="295"/>
      <c r="AE124" s="293"/>
      <c r="AF124" s="294"/>
      <c r="AG124" s="294"/>
      <c r="AH124" s="295"/>
      <c r="AI124" s="293"/>
      <c r="AJ124" s="294"/>
      <c r="AK124" s="294"/>
      <c r="AL124" s="295"/>
      <c r="AM124" s="293"/>
      <c r="AN124" s="294"/>
      <c r="AO124" s="294"/>
      <c r="AP124" s="295"/>
      <c r="AQ124" s="293"/>
      <c r="AR124" s="294"/>
      <c r="AS124" s="294"/>
      <c r="AT124" s="295"/>
      <c r="AU124" s="293"/>
      <c r="AV124" s="294"/>
      <c r="AW124" s="294"/>
      <c r="AX124" s="294"/>
      <c r="AY124" s="294"/>
      <c r="AZ124" s="295"/>
      <c r="BA124" s="52"/>
      <c r="BC124" s="104" t="str">
        <f>IF(O124&gt;=S124," ",FALSE)</f>
        <v> </v>
      </c>
      <c r="BE124" s="104" t="str">
        <f>IF(O124&gt;=W124+AE124+AM124," ",FALSE)</f>
        <v> </v>
      </c>
      <c r="BF124" s="104" t="str">
        <f>IF(O124&gt;=AU124," ",FALSE)</f>
        <v> </v>
      </c>
      <c r="BG124" s="104" t="str">
        <f>IF(S124&gt;=AA124+AI124+AQ124," ",FALSE)</f>
        <v> </v>
      </c>
      <c r="BI124" s="104" t="str">
        <f>IF(AL88=AQ62," ",FALSE)</f>
        <v> </v>
      </c>
    </row>
    <row r="125" spans="2:53" ht="12" customHeight="1">
      <c r="B125" s="10"/>
      <c r="C125" s="372"/>
      <c r="D125" s="372"/>
      <c r="E125" s="372"/>
      <c r="F125" s="372"/>
      <c r="G125" s="372"/>
      <c r="H125" s="372"/>
      <c r="I125" s="372"/>
      <c r="J125" s="372"/>
      <c r="K125" s="372"/>
      <c r="L125" s="41"/>
      <c r="M125" s="41"/>
      <c r="N125" s="41"/>
      <c r="O125" s="41"/>
      <c r="P125" s="41"/>
      <c r="Q125" s="61"/>
      <c r="R125" s="61"/>
      <c r="S125" s="61"/>
      <c r="T125" s="61"/>
      <c r="U125" s="62"/>
      <c r="V125" s="62"/>
      <c r="W125" s="62"/>
      <c r="X125" s="62"/>
      <c r="Y125" s="62"/>
      <c r="Z125" s="62"/>
      <c r="AA125" s="62"/>
      <c r="AB125" s="62"/>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52"/>
    </row>
    <row r="126" spans="2:53" ht="12" customHeight="1">
      <c r="B126" s="10"/>
      <c r="C126" s="50"/>
      <c r="D126" s="50"/>
      <c r="E126" s="50"/>
      <c r="F126" s="50"/>
      <c r="G126" s="50"/>
      <c r="H126" s="50"/>
      <c r="I126" s="50"/>
      <c r="J126" s="50"/>
      <c r="K126" s="50"/>
      <c r="L126" s="41"/>
      <c r="M126" s="41"/>
      <c r="N126" s="41"/>
      <c r="O126" s="41"/>
      <c r="P126" s="41"/>
      <c r="Q126" s="61"/>
      <c r="R126" s="61"/>
      <c r="S126" s="61"/>
      <c r="T126" s="61"/>
      <c r="U126" s="62"/>
      <c r="V126" s="62"/>
      <c r="W126" s="62"/>
      <c r="X126" s="62"/>
      <c r="Y126" s="62"/>
      <c r="Z126" s="62"/>
      <c r="AA126" s="62"/>
      <c r="AB126" s="62"/>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52"/>
    </row>
    <row r="127" spans="2:53" ht="12" customHeight="1">
      <c r="B127" s="10"/>
      <c r="C127" s="115" t="s">
        <v>187</v>
      </c>
      <c r="D127" s="50"/>
      <c r="E127" s="50"/>
      <c r="F127" s="54"/>
      <c r="G127" s="54"/>
      <c r="H127" s="54"/>
      <c r="I127" s="54"/>
      <c r="J127" s="54"/>
      <c r="K127" s="54"/>
      <c r="L127" s="54"/>
      <c r="M127" s="54"/>
      <c r="N127" s="54"/>
      <c r="O127" s="54"/>
      <c r="P127" s="54"/>
      <c r="Q127" s="50"/>
      <c r="R127" s="50"/>
      <c r="S127" s="50"/>
      <c r="T127" s="50"/>
      <c r="U127" s="56"/>
      <c r="V127" s="56"/>
      <c r="W127" s="56"/>
      <c r="X127" s="56"/>
      <c r="Y127" s="56"/>
      <c r="Z127" s="34"/>
      <c r="AA127" s="34"/>
      <c r="AB127" s="34"/>
      <c r="AC127" s="34"/>
      <c r="AD127" s="34"/>
      <c r="AE127" s="34"/>
      <c r="AF127" s="34"/>
      <c r="AG127" s="34"/>
      <c r="AH127" s="34"/>
      <c r="AI127" s="34"/>
      <c r="AJ127" s="34"/>
      <c r="AK127" s="34"/>
      <c r="AL127" s="34"/>
      <c r="AM127" s="34"/>
      <c r="AN127" s="34"/>
      <c r="AO127" s="34"/>
      <c r="AP127" s="34"/>
      <c r="AQ127" s="34"/>
      <c r="AR127" s="34"/>
      <c r="AS127" s="34"/>
      <c r="AT127" s="57"/>
      <c r="AU127" s="57"/>
      <c r="AV127" s="57"/>
      <c r="AW127" s="57"/>
      <c r="AX127" s="57"/>
      <c r="AY127" s="57"/>
      <c r="AZ127" s="57"/>
      <c r="BA127" s="52"/>
    </row>
    <row r="128" spans="2:53" ht="12" customHeight="1">
      <c r="B128" s="10"/>
      <c r="C128" s="115" t="s">
        <v>188</v>
      </c>
      <c r="D128" s="50"/>
      <c r="E128" s="50"/>
      <c r="F128" s="54"/>
      <c r="G128" s="54"/>
      <c r="H128" s="54"/>
      <c r="I128" s="54"/>
      <c r="J128" s="54"/>
      <c r="K128" s="54"/>
      <c r="L128" s="54"/>
      <c r="M128" s="54"/>
      <c r="N128" s="54"/>
      <c r="O128" s="54"/>
      <c r="P128" s="54"/>
      <c r="Q128" s="50"/>
      <c r="R128" s="50"/>
      <c r="S128" s="50"/>
      <c r="T128" s="50"/>
      <c r="U128" s="56"/>
      <c r="V128" s="56"/>
      <c r="W128" s="56"/>
      <c r="X128" s="56"/>
      <c r="Y128" s="56"/>
      <c r="Z128" s="34"/>
      <c r="AA128" s="34"/>
      <c r="AB128" s="34"/>
      <c r="AC128" s="34"/>
      <c r="AD128" s="34"/>
      <c r="AE128" s="34"/>
      <c r="AF128" s="34"/>
      <c r="AG128" s="34"/>
      <c r="AH128" s="34"/>
      <c r="AI128" s="34"/>
      <c r="AJ128" s="34"/>
      <c r="AK128" s="34"/>
      <c r="AL128" s="34"/>
      <c r="AM128" s="34"/>
      <c r="AN128" s="34"/>
      <c r="AO128" s="34"/>
      <c r="AP128" s="34"/>
      <c r="AQ128" s="34"/>
      <c r="AR128" s="34"/>
      <c r="AS128" s="34"/>
      <c r="AT128" s="57"/>
      <c r="AU128" s="57"/>
      <c r="AV128" s="57"/>
      <c r="AW128" s="57"/>
      <c r="AX128" s="57"/>
      <c r="AY128" s="57"/>
      <c r="AZ128" s="57"/>
      <c r="BA128" s="52"/>
    </row>
    <row r="129" spans="2:53" ht="12" customHeight="1">
      <c r="B129" s="10"/>
      <c r="C129" s="112" t="s">
        <v>189</v>
      </c>
      <c r="D129" s="51"/>
      <c r="E129" s="51"/>
      <c r="F129" s="51"/>
      <c r="G129" s="65"/>
      <c r="H129" s="51"/>
      <c r="I129" s="51"/>
      <c r="J129" s="51"/>
      <c r="K129" s="51"/>
      <c r="L129" s="51"/>
      <c r="M129" s="51"/>
      <c r="N129" s="51"/>
      <c r="O129" s="51"/>
      <c r="P129" s="51"/>
      <c r="Q129" s="51"/>
      <c r="R129" s="51"/>
      <c r="S129" s="51"/>
      <c r="T129" s="51"/>
      <c r="U129" s="51"/>
      <c r="V129" s="51"/>
      <c r="W129" s="51"/>
      <c r="X129" s="51"/>
      <c r="Y129" s="51"/>
      <c r="Z129" s="34"/>
      <c r="AA129" s="34"/>
      <c r="AB129" s="34"/>
      <c r="AC129" s="34"/>
      <c r="AD129" s="34"/>
      <c r="AE129" s="34"/>
      <c r="AF129" s="34"/>
      <c r="AG129" s="34"/>
      <c r="AH129" s="34"/>
      <c r="AI129" s="34"/>
      <c r="AJ129" s="34"/>
      <c r="AK129" s="34"/>
      <c r="AL129" s="34"/>
      <c r="AM129" s="34"/>
      <c r="AN129" s="34"/>
      <c r="AO129" s="34"/>
      <c r="AP129" s="34"/>
      <c r="AQ129" s="34"/>
      <c r="AR129" s="34"/>
      <c r="AS129" s="34"/>
      <c r="AT129" s="51"/>
      <c r="AU129" s="51"/>
      <c r="AV129" s="51"/>
      <c r="AW129" s="51"/>
      <c r="AX129" s="51"/>
      <c r="AY129" s="51"/>
      <c r="AZ129" s="51"/>
      <c r="BA129" s="52"/>
    </row>
    <row r="130" spans="2:53" ht="12" customHeight="1">
      <c r="B130" s="10"/>
      <c r="C130" s="112" t="s">
        <v>190</v>
      </c>
      <c r="D130" s="67"/>
      <c r="E130" s="67"/>
      <c r="F130" s="67"/>
      <c r="G130" s="67"/>
      <c r="H130" s="67"/>
      <c r="I130" s="67"/>
      <c r="J130" s="67"/>
      <c r="K130" s="67"/>
      <c r="L130" s="67"/>
      <c r="M130" s="67"/>
      <c r="N130" s="67"/>
      <c r="O130" s="67"/>
      <c r="P130" s="67"/>
      <c r="Q130" s="67"/>
      <c r="R130" s="67"/>
      <c r="S130" s="67"/>
      <c r="T130" s="67"/>
      <c r="U130" s="67"/>
      <c r="V130" s="67"/>
      <c r="W130" s="67"/>
      <c r="X130" s="67"/>
      <c r="Y130" s="41"/>
      <c r="Z130" s="41"/>
      <c r="AA130" s="41"/>
      <c r="AB130" s="41"/>
      <c r="AC130" s="41"/>
      <c r="AD130" s="41"/>
      <c r="AE130" s="41"/>
      <c r="AF130" s="41"/>
      <c r="AG130" s="41"/>
      <c r="AH130" s="41"/>
      <c r="AI130" s="41"/>
      <c r="AJ130" s="41"/>
      <c r="AK130" s="41"/>
      <c r="AL130" s="41"/>
      <c r="AM130" s="41"/>
      <c r="AN130" s="41"/>
      <c r="AO130" s="41"/>
      <c r="AP130" s="41"/>
      <c r="AQ130" s="11"/>
      <c r="AR130" s="11"/>
      <c r="AS130" s="11"/>
      <c r="AT130" s="11"/>
      <c r="AU130" s="11"/>
      <c r="AV130" s="11"/>
      <c r="AW130" s="11"/>
      <c r="AX130" s="11"/>
      <c r="AY130" s="11"/>
      <c r="AZ130" s="11"/>
      <c r="BA130" s="13"/>
    </row>
    <row r="131" spans="2:53" ht="12" customHeight="1">
      <c r="B131" s="10"/>
      <c r="C131" s="112" t="s">
        <v>191</v>
      </c>
      <c r="D131" s="67"/>
      <c r="E131" s="67"/>
      <c r="F131" s="67"/>
      <c r="G131" s="387"/>
      <c r="H131" s="387"/>
      <c r="I131" s="387"/>
      <c r="J131" s="387"/>
      <c r="K131" s="387"/>
      <c r="L131" s="387"/>
      <c r="M131" s="387"/>
      <c r="N131" s="387"/>
      <c r="O131" s="387"/>
      <c r="P131" s="387"/>
      <c r="Q131" s="387"/>
      <c r="R131" s="387"/>
      <c r="S131" s="387"/>
      <c r="T131" s="387"/>
      <c r="U131" s="387"/>
      <c r="V131" s="387"/>
      <c r="W131" s="34"/>
      <c r="X131" s="34"/>
      <c r="Y131" s="34"/>
      <c r="Z131" s="34"/>
      <c r="AA131" s="34"/>
      <c r="AB131" s="292"/>
      <c r="AC131" s="292"/>
      <c r="AD131" s="292"/>
      <c r="AE131" s="292"/>
      <c r="AF131" s="292"/>
      <c r="AG131" s="292"/>
      <c r="AH131" s="292"/>
      <c r="AI131" s="292"/>
      <c r="AJ131" s="41"/>
      <c r="AK131" s="41"/>
      <c r="AL131" s="291"/>
      <c r="AM131" s="291"/>
      <c r="AN131" s="291"/>
      <c r="AO131" s="291"/>
      <c r="AP131" s="291"/>
      <c r="AQ131" s="291"/>
      <c r="AR131" s="291"/>
      <c r="AS131" s="291"/>
      <c r="AT131" s="11"/>
      <c r="AU131" s="11"/>
      <c r="AV131" s="11"/>
      <c r="AW131" s="11"/>
      <c r="AX131" s="11"/>
      <c r="AY131" s="11"/>
      <c r="AZ131" s="11"/>
      <c r="BA131" s="13"/>
    </row>
    <row r="132" spans="2:53" ht="9.75" customHeight="1">
      <c r="B132" s="10"/>
      <c r="C132" s="112"/>
      <c r="D132" s="67"/>
      <c r="E132" s="67"/>
      <c r="F132" s="67"/>
      <c r="G132" s="380" t="s">
        <v>192</v>
      </c>
      <c r="H132" s="380"/>
      <c r="I132" s="380"/>
      <c r="J132" s="380"/>
      <c r="K132" s="380"/>
      <c r="L132" s="380"/>
      <c r="M132" s="380"/>
      <c r="N132" s="380"/>
      <c r="O132" s="380"/>
      <c r="P132" s="380"/>
      <c r="Q132" s="380"/>
      <c r="R132" s="380"/>
      <c r="S132" s="380"/>
      <c r="T132" s="380"/>
      <c r="U132" s="380"/>
      <c r="V132" s="380"/>
      <c r="W132" s="34"/>
      <c r="X132" s="34"/>
      <c r="Y132" s="34"/>
      <c r="Z132" s="34"/>
      <c r="AA132" s="34"/>
      <c r="AB132" s="290" t="s">
        <v>72</v>
      </c>
      <c r="AC132" s="290"/>
      <c r="AD132" s="290"/>
      <c r="AE132" s="290"/>
      <c r="AF132" s="290"/>
      <c r="AG132" s="290"/>
      <c r="AH132" s="290"/>
      <c r="AI132" s="290"/>
      <c r="AJ132" s="34"/>
      <c r="AK132" s="34"/>
      <c r="AL132" s="290" t="s">
        <v>84</v>
      </c>
      <c r="AM132" s="290"/>
      <c r="AN132" s="290"/>
      <c r="AO132" s="290"/>
      <c r="AP132" s="290"/>
      <c r="AQ132" s="290"/>
      <c r="AR132" s="290"/>
      <c r="AS132" s="290"/>
      <c r="AT132" s="11"/>
      <c r="AU132" s="11"/>
      <c r="AV132" s="11"/>
      <c r="AW132" s="11"/>
      <c r="AX132" s="11"/>
      <c r="AY132" s="11"/>
      <c r="AZ132" s="11"/>
      <c r="BA132" s="13"/>
    </row>
    <row r="133" spans="2:53" ht="9.75" customHeight="1">
      <c r="B133" s="10"/>
      <c r="C133" s="66"/>
      <c r="D133" s="66"/>
      <c r="E133" s="66"/>
      <c r="F133" s="66"/>
      <c r="G133" s="66"/>
      <c r="H133" s="66"/>
      <c r="I133" s="66"/>
      <c r="J133" s="66"/>
      <c r="K133" s="66"/>
      <c r="L133" s="66"/>
      <c r="M133" s="66"/>
      <c r="N133" s="66"/>
      <c r="O133" s="66"/>
      <c r="P133" s="66"/>
      <c r="Q133" s="66"/>
      <c r="R133" s="66"/>
      <c r="S133" s="66"/>
      <c r="T133" s="66"/>
      <c r="U133" s="66"/>
      <c r="V133" s="91"/>
      <c r="W133" s="91"/>
      <c r="X133" s="91"/>
      <c r="Y133" s="91"/>
      <c r="Z133" s="34"/>
      <c r="AA133" s="34"/>
      <c r="AB133" s="91"/>
      <c r="AC133" s="91"/>
      <c r="AD133" s="91"/>
      <c r="AE133" s="91"/>
      <c r="AF133" s="34"/>
      <c r="AG133" s="34"/>
      <c r="AH133" s="34"/>
      <c r="AI133" s="11"/>
      <c r="AJ133" s="11"/>
      <c r="AK133" s="91"/>
      <c r="AL133" s="91"/>
      <c r="AM133" s="91"/>
      <c r="AN133" s="91"/>
      <c r="AO133" s="91"/>
      <c r="AP133" s="91"/>
      <c r="AQ133" s="91"/>
      <c r="AR133" s="91"/>
      <c r="AS133" s="11"/>
      <c r="AT133" s="11"/>
      <c r="AU133" s="11"/>
      <c r="AV133" s="11"/>
      <c r="AW133" s="11"/>
      <c r="AX133" s="11"/>
      <c r="AY133" s="11"/>
      <c r="AZ133" s="11"/>
      <c r="BA133" s="13"/>
    </row>
    <row r="134" spans="2:53" ht="12" customHeight="1">
      <c r="B134" s="10"/>
      <c r="C134" s="66"/>
      <c r="D134" s="66"/>
      <c r="E134" s="66"/>
      <c r="F134" s="66"/>
      <c r="G134" s="66"/>
      <c r="H134" s="66"/>
      <c r="I134" s="66"/>
      <c r="J134" s="66"/>
      <c r="K134" s="66"/>
      <c r="L134" s="66"/>
      <c r="M134" s="66"/>
      <c r="N134" s="66"/>
      <c r="O134" s="66"/>
      <c r="P134" s="68"/>
      <c r="Q134" s="68"/>
      <c r="R134" s="68"/>
      <c r="S134" s="68"/>
      <c r="T134" s="68"/>
      <c r="U134" s="68"/>
      <c r="V134" s="68"/>
      <c r="W134" s="68"/>
      <c r="X134" s="34"/>
      <c r="Y134" s="68"/>
      <c r="Z134" s="68"/>
      <c r="AA134" s="68"/>
      <c r="AB134" s="68"/>
      <c r="AC134" s="68"/>
      <c r="AD134" s="68"/>
      <c r="AE134" s="68"/>
      <c r="AF134" s="68"/>
      <c r="AG134" s="11"/>
      <c r="AH134" s="34"/>
      <c r="AI134" s="68"/>
      <c r="AJ134" s="68"/>
      <c r="AK134" s="68"/>
      <c r="AL134" s="68"/>
      <c r="AM134" s="68"/>
      <c r="AN134" s="68"/>
      <c r="AO134" s="68"/>
      <c r="AP134" s="68"/>
      <c r="AQ134" s="34"/>
      <c r="AR134" s="34"/>
      <c r="AS134" s="34"/>
      <c r="AT134" s="34"/>
      <c r="AU134" s="34"/>
      <c r="AV134" s="34"/>
      <c r="AW134" s="34"/>
      <c r="AX134" s="34"/>
      <c r="AY134" s="34"/>
      <c r="AZ134" s="34"/>
      <c r="BA134" s="13"/>
    </row>
    <row r="135" spans="2:53" ht="12.75" customHeight="1">
      <c r="B135" s="10"/>
      <c r="C135" s="291"/>
      <c r="D135" s="291"/>
      <c r="E135" s="291"/>
      <c r="F135" s="291"/>
      <c r="G135" s="291"/>
      <c r="H135" s="291"/>
      <c r="I135" s="291"/>
      <c r="J135" s="291"/>
      <c r="K135" s="291"/>
      <c r="L135" s="291"/>
      <c r="M135" s="291"/>
      <c r="N135" s="291"/>
      <c r="O135" s="291"/>
      <c r="P135" s="291"/>
      <c r="Q135" s="291"/>
      <c r="R135" s="291"/>
      <c r="S135" s="291"/>
      <c r="T135" s="291"/>
      <c r="U135" s="291"/>
      <c r="V135" s="291"/>
      <c r="W135" s="34"/>
      <c r="X135" s="34"/>
      <c r="Y135" s="34"/>
      <c r="Z135" s="34"/>
      <c r="AA135" s="34"/>
      <c r="AB135" s="34"/>
      <c r="AC135" s="34"/>
      <c r="AD135" s="34"/>
      <c r="AE135" s="11"/>
      <c r="AF135" s="11"/>
      <c r="AG135" s="113"/>
      <c r="AH135" s="113"/>
      <c r="AI135" s="113"/>
      <c r="AJ135" s="113"/>
      <c r="AK135" s="378">
        <f ca="1">TODAY()</f>
        <v>44272</v>
      </c>
      <c r="AL135" s="378"/>
      <c r="AM135" s="378"/>
      <c r="AN135" s="378"/>
      <c r="AO135" s="378"/>
      <c r="AP135" s="378"/>
      <c r="AQ135" s="378"/>
      <c r="AR135" s="378"/>
      <c r="AS135" s="378"/>
      <c r="AT135" s="11"/>
      <c r="AU135" s="11"/>
      <c r="AV135" s="11"/>
      <c r="AW135" s="11"/>
      <c r="AX135" s="11"/>
      <c r="AY135" s="11"/>
      <c r="AZ135" s="11"/>
      <c r="BA135" s="13"/>
    </row>
    <row r="136" spans="2:53" ht="9.75" customHeight="1">
      <c r="B136" s="10"/>
      <c r="C136" s="380" t="s">
        <v>212</v>
      </c>
      <c r="D136" s="380"/>
      <c r="E136" s="380"/>
      <c r="F136" s="380"/>
      <c r="G136" s="380"/>
      <c r="H136" s="380"/>
      <c r="I136" s="380"/>
      <c r="J136" s="380"/>
      <c r="K136" s="380"/>
      <c r="L136" s="380"/>
      <c r="M136" s="380"/>
      <c r="N136" s="380"/>
      <c r="O136" s="380"/>
      <c r="P136" s="380"/>
      <c r="Q136" s="380"/>
      <c r="R136" s="380"/>
      <c r="S136" s="380"/>
      <c r="T136" s="380"/>
      <c r="U136" s="380"/>
      <c r="V136" s="380"/>
      <c r="W136" s="34"/>
      <c r="X136" s="34"/>
      <c r="Y136" s="34"/>
      <c r="Z136" s="34"/>
      <c r="AA136" s="34"/>
      <c r="AB136" s="34"/>
      <c r="AC136" s="34"/>
      <c r="AD136" s="34"/>
      <c r="AE136" s="11"/>
      <c r="AF136" s="11"/>
      <c r="AG136" s="113"/>
      <c r="AH136" s="113"/>
      <c r="AI136" s="113"/>
      <c r="AJ136" s="113"/>
      <c r="AK136" s="379" t="s">
        <v>175</v>
      </c>
      <c r="AL136" s="379"/>
      <c r="AM136" s="379"/>
      <c r="AN136" s="379"/>
      <c r="AO136" s="379"/>
      <c r="AP136" s="379"/>
      <c r="AQ136" s="379"/>
      <c r="AR136" s="379"/>
      <c r="AS136" s="379"/>
      <c r="AT136" s="11"/>
      <c r="AU136" s="11"/>
      <c r="AV136" s="11"/>
      <c r="AW136" s="11"/>
      <c r="AX136" s="11"/>
      <c r="AY136" s="11"/>
      <c r="AZ136" s="11"/>
      <c r="BA136" s="13"/>
    </row>
    <row r="137" spans="2:53" ht="12" customHeight="1">
      <c r="B137" s="10"/>
      <c r="C137" s="379"/>
      <c r="D137" s="379"/>
      <c r="E137" s="379"/>
      <c r="F137" s="379"/>
      <c r="G137" s="379"/>
      <c r="H137" s="379"/>
      <c r="I137" s="379"/>
      <c r="J137" s="379"/>
      <c r="K137" s="379"/>
      <c r="L137" s="379"/>
      <c r="M137" s="379"/>
      <c r="N137" s="379"/>
      <c r="O137" s="379"/>
      <c r="P137" s="379"/>
      <c r="Q137" s="379"/>
      <c r="R137" s="379"/>
      <c r="S137" s="379"/>
      <c r="T137" s="379"/>
      <c r="U137" s="379"/>
      <c r="V137" s="379"/>
      <c r="W137" s="34"/>
      <c r="X137" s="34"/>
      <c r="Y137" s="34"/>
      <c r="Z137" s="34"/>
      <c r="AA137" s="34"/>
      <c r="AB137" s="34"/>
      <c r="AC137" s="34"/>
      <c r="AD137" s="34"/>
      <c r="AE137" s="34"/>
      <c r="AF137" s="34"/>
      <c r="AG137" s="34"/>
      <c r="AH137" s="34"/>
      <c r="AI137" s="34"/>
      <c r="AJ137" s="34"/>
      <c r="AK137" s="379"/>
      <c r="AL137" s="379"/>
      <c r="AM137" s="379"/>
      <c r="AN137" s="379"/>
      <c r="AO137" s="379"/>
      <c r="AP137" s="379"/>
      <c r="AQ137" s="379"/>
      <c r="AR137" s="379"/>
      <c r="AS137" s="379"/>
      <c r="AT137" s="11"/>
      <c r="AU137" s="11"/>
      <c r="AV137" s="11"/>
      <c r="AW137" s="11"/>
      <c r="AX137" s="11"/>
      <c r="AY137" s="11"/>
      <c r="AZ137" s="11"/>
      <c r="BA137" s="13"/>
    </row>
    <row r="138" spans="2:53" ht="12" customHeight="1" thickBot="1">
      <c r="B138" s="70"/>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6"/>
    </row>
    <row r="139" ht="12" customHeight="1">
      <c r="B139" s="8"/>
    </row>
    <row r="140" ht="12" customHeight="1">
      <c r="B140" s="8"/>
    </row>
    <row r="141" ht="12" customHeight="1">
      <c r="B141" s="8"/>
    </row>
    <row r="142" ht="12" customHeight="1">
      <c r="B142" s="8"/>
    </row>
    <row r="143" ht="12" customHeight="1">
      <c r="B143" s="8"/>
    </row>
    <row r="144" ht="12" customHeight="1">
      <c r="B144" s="8"/>
    </row>
  </sheetData>
  <sheetProtection/>
  <mergeCells count="422">
    <mergeCell ref="AB105:AF105"/>
    <mergeCell ref="AG105:AK105"/>
    <mergeCell ref="AQ106:AU106"/>
    <mergeCell ref="AV106:AZ106"/>
    <mergeCell ref="W106:AA106"/>
    <mergeCell ref="AB106:AF106"/>
    <mergeCell ref="AG106:AK106"/>
    <mergeCell ref="AL106:AP106"/>
    <mergeCell ref="G131:V131"/>
    <mergeCell ref="G132:V132"/>
    <mergeCell ref="C105:I105"/>
    <mergeCell ref="J105:L105"/>
    <mergeCell ref="M105:Q105"/>
    <mergeCell ref="R105:V105"/>
    <mergeCell ref="AQ118:AT118"/>
    <mergeCell ref="AM118:AP118"/>
    <mergeCell ref="AU123:AZ123"/>
    <mergeCell ref="AU124:AZ124"/>
    <mergeCell ref="AV105:AZ105"/>
    <mergeCell ref="AQ116:AT117"/>
    <mergeCell ref="AQ119:AT120"/>
    <mergeCell ref="AM119:AP120"/>
    <mergeCell ref="AK135:AS135"/>
    <mergeCell ref="AK136:AS137"/>
    <mergeCell ref="C136:V137"/>
    <mergeCell ref="O123:R123"/>
    <mergeCell ref="L124:N124"/>
    <mergeCell ref="AI124:AL124"/>
    <mergeCell ref="AE124:AH124"/>
    <mergeCell ref="O124:R124"/>
    <mergeCell ref="AB132:AI132"/>
    <mergeCell ref="AQ124:AT124"/>
    <mergeCell ref="AL95:AP95"/>
    <mergeCell ref="C125:K125"/>
    <mergeCell ref="C124:K124"/>
    <mergeCell ref="W119:Z120"/>
    <mergeCell ref="S119:V120"/>
    <mergeCell ref="W123:Z123"/>
    <mergeCell ref="W124:Z124"/>
    <mergeCell ref="AM123:AP123"/>
    <mergeCell ref="S124:V124"/>
    <mergeCell ref="C106:I106"/>
    <mergeCell ref="C135:V135"/>
    <mergeCell ref="C62:AC62"/>
    <mergeCell ref="AL92:AP92"/>
    <mergeCell ref="AL93:AP93"/>
    <mergeCell ref="AL100:AP100"/>
    <mergeCell ref="AL101:AP101"/>
    <mergeCell ref="AG75:AP75"/>
    <mergeCell ref="AD68:AF68"/>
    <mergeCell ref="AD69:AF69"/>
    <mergeCell ref="AL94:AP94"/>
    <mergeCell ref="BI88:BI89"/>
    <mergeCell ref="BI90:BI91"/>
    <mergeCell ref="BI103:BI104"/>
    <mergeCell ref="BE85:BI86"/>
    <mergeCell ref="BG88:BG89"/>
    <mergeCell ref="BG90:BG91"/>
    <mergeCell ref="BG103:BG104"/>
    <mergeCell ref="BH88:BH89"/>
    <mergeCell ref="BH90:BH91"/>
    <mergeCell ref="BH103:BH104"/>
    <mergeCell ref="BE88:BE89"/>
    <mergeCell ref="BE90:BE91"/>
    <mergeCell ref="BE103:BE104"/>
    <mergeCell ref="BF88:BF89"/>
    <mergeCell ref="BF90:BF91"/>
    <mergeCell ref="BF103:BF104"/>
    <mergeCell ref="BC56:BC58"/>
    <mergeCell ref="BE56:BF57"/>
    <mergeCell ref="BC119:BC120"/>
    <mergeCell ref="BE119:BE120"/>
    <mergeCell ref="BF119:BF120"/>
    <mergeCell ref="BC117:BG117"/>
    <mergeCell ref="BE63:BE64"/>
    <mergeCell ref="BF63:BF64"/>
    <mergeCell ref="BC63:BC64"/>
    <mergeCell ref="BC70:BC71"/>
    <mergeCell ref="BE70:BE71"/>
    <mergeCell ref="BC121:BC122"/>
    <mergeCell ref="BG119:BG120"/>
    <mergeCell ref="BE121:BE122"/>
    <mergeCell ref="BF121:BF122"/>
    <mergeCell ref="BG121:BG122"/>
    <mergeCell ref="BC85:BC87"/>
    <mergeCell ref="BC88:BC89"/>
    <mergeCell ref="BC90:BC91"/>
    <mergeCell ref="BC103:BC104"/>
    <mergeCell ref="R87:V87"/>
    <mergeCell ref="AL88:AP89"/>
    <mergeCell ref="AG83:AP83"/>
    <mergeCell ref="AG88:AK89"/>
    <mergeCell ref="AV88:AZ89"/>
    <mergeCell ref="W87:AA87"/>
    <mergeCell ref="W88:AA89"/>
    <mergeCell ref="W84:AA86"/>
    <mergeCell ref="D36:AY36"/>
    <mergeCell ref="C26:AC27"/>
    <mergeCell ref="AW26:AZ27"/>
    <mergeCell ref="C32:AC32"/>
    <mergeCell ref="AO26:AV27"/>
    <mergeCell ref="C28:AC29"/>
    <mergeCell ref="C30:AC30"/>
    <mergeCell ref="C31:AC31"/>
    <mergeCell ref="AO29:AZ30"/>
    <mergeCell ref="AK82:AZ82"/>
    <mergeCell ref="C69:AC69"/>
    <mergeCell ref="C70:AC70"/>
    <mergeCell ref="C71:AC71"/>
    <mergeCell ref="AD73:AF73"/>
    <mergeCell ref="C61:AC61"/>
    <mergeCell ref="AG70:AP71"/>
    <mergeCell ref="AG62:AP62"/>
    <mergeCell ref="AQ75:AZ75"/>
    <mergeCell ref="AG63:AP64"/>
    <mergeCell ref="AG68:AP68"/>
    <mergeCell ref="AG69:AP69"/>
    <mergeCell ref="AG66:AP66"/>
    <mergeCell ref="AG67:AP67"/>
    <mergeCell ref="AA22:AD22"/>
    <mergeCell ref="C60:AC60"/>
    <mergeCell ref="AA23:AD23"/>
    <mergeCell ref="N42:AY42"/>
    <mergeCell ref="AD26:AM27"/>
    <mergeCell ref="AD70:AF70"/>
    <mergeCell ref="AD71:AF71"/>
    <mergeCell ref="C75:AC75"/>
    <mergeCell ref="AD75:AF75"/>
    <mergeCell ref="AD74:AF74"/>
    <mergeCell ref="C72:AC72"/>
    <mergeCell ref="C73:AC73"/>
    <mergeCell ref="S123:V123"/>
    <mergeCell ref="B3:BA3"/>
    <mergeCell ref="M12:AP12"/>
    <mergeCell ref="O119:R120"/>
    <mergeCell ref="AA119:AD120"/>
    <mergeCell ref="C90:I90"/>
    <mergeCell ref="C88:I89"/>
    <mergeCell ref="AE116:AH117"/>
    <mergeCell ref="J106:L106"/>
    <mergeCell ref="C91:I91"/>
    <mergeCell ref="AL132:AS132"/>
    <mergeCell ref="AL131:AS131"/>
    <mergeCell ref="AB131:AI131"/>
    <mergeCell ref="AA124:AD124"/>
    <mergeCell ref="AM124:AP124"/>
    <mergeCell ref="B2:BA2"/>
    <mergeCell ref="L123:N123"/>
    <mergeCell ref="C122:K122"/>
    <mergeCell ref="AE123:AH123"/>
    <mergeCell ref="O121:R122"/>
    <mergeCell ref="B1:BA1"/>
    <mergeCell ref="AV87:AZ87"/>
    <mergeCell ref="AQ87:AU87"/>
    <mergeCell ref="AL87:AP87"/>
    <mergeCell ref="AG87:AK87"/>
    <mergeCell ref="AB87:AF87"/>
    <mergeCell ref="J87:L87"/>
    <mergeCell ref="AG56:AP57"/>
    <mergeCell ref="J16:AS18"/>
    <mergeCell ref="K14:AR14"/>
    <mergeCell ref="C52:AZ52"/>
    <mergeCell ref="M20:AP20"/>
    <mergeCell ref="J21:AS21"/>
    <mergeCell ref="C25:AC25"/>
    <mergeCell ref="AD25:AM25"/>
    <mergeCell ref="AO25:AZ25"/>
    <mergeCell ref="U22:Z22"/>
    <mergeCell ref="C44:R45"/>
    <mergeCell ref="S44:AG45"/>
    <mergeCell ref="M41:AY41"/>
    <mergeCell ref="AQ60:AZ60"/>
    <mergeCell ref="AD56:AF57"/>
    <mergeCell ref="AQ56:AZ57"/>
    <mergeCell ref="AQ61:AZ61"/>
    <mergeCell ref="AD60:AF60"/>
    <mergeCell ref="AD61:AF61"/>
    <mergeCell ref="AQ59:AZ59"/>
    <mergeCell ref="AD58:AF58"/>
    <mergeCell ref="AD59:AF59"/>
    <mergeCell ref="AG60:AP60"/>
    <mergeCell ref="AG61:AP61"/>
    <mergeCell ref="AU119:AZ120"/>
    <mergeCell ref="C53:AZ53"/>
    <mergeCell ref="AK55:AZ55"/>
    <mergeCell ref="AG58:AP58"/>
    <mergeCell ref="AG59:AP59"/>
    <mergeCell ref="C58:AC58"/>
    <mergeCell ref="C56:AC57"/>
    <mergeCell ref="C59:AC59"/>
    <mergeCell ref="AQ58:AZ58"/>
    <mergeCell ref="C101:I101"/>
    <mergeCell ref="C100:I100"/>
    <mergeCell ref="C99:I99"/>
    <mergeCell ref="C97:I97"/>
    <mergeCell ref="C98:I98"/>
    <mergeCell ref="M88:Q89"/>
    <mergeCell ref="M94:Q94"/>
    <mergeCell ref="C96:I96"/>
    <mergeCell ref="C95:I95"/>
    <mergeCell ref="C94:I94"/>
    <mergeCell ref="AB93:AF93"/>
    <mergeCell ref="AG93:AK93"/>
    <mergeCell ref="W94:AA94"/>
    <mergeCell ref="AG94:AK94"/>
    <mergeCell ref="C87:I87"/>
    <mergeCell ref="W83:AF83"/>
    <mergeCell ref="R93:V93"/>
    <mergeCell ref="C93:I93"/>
    <mergeCell ref="C92:I92"/>
    <mergeCell ref="J88:L89"/>
    <mergeCell ref="R94:V94"/>
    <mergeCell ref="J90:L90"/>
    <mergeCell ref="J91:L91"/>
    <mergeCell ref="J92:L92"/>
    <mergeCell ref="J93:L93"/>
    <mergeCell ref="R92:V92"/>
    <mergeCell ref="AG90:AK91"/>
    <mergeCell ref="AB90:AF91"/>
    <mergeCell ref="R90:V91"/>
    <mergeCell ref="R95:V95"/>
    <mergeCell ref="M93:Q93"/>
    <mergeCell ref="AB94:AF94"/>
    <mergeCell ref="AB95:AF95"/>
    <mergeCell ref="W92:AA92"/>
    <mergeCell ref="W93:AA93"/>
    <mergeCell ref="W95:AA95"/>
    <mergeCell ref="C74:AC74"/>
    <mergeCell ref="AQ73:AZ73"/>
    <mergeCell ref="AV92:AZ92"/>
    <mergeCell ref="M92:Q92"/>
    <mergeCell ref="AL90:AP91"/>
    <mergeCell ref="AQ90:AU91"/>
    <mergeCell ref="AV90:AZ91"/>
    <mergeCell ref="W90:AA91"/>
    <mergeCell ref="AB92:AF92"/>
    <mergeCell ref="AG92:AK92"/>
    <mergeCell ref="AQ72:AZ72"/>
    <mergeCell ref="AQ70:AZ71"/>
    <mergeCell ref="AG74:AP74"/>
    <mergeCell ref="AD72:AF72"/>
    <mergeCell ref="AQ88:AU89"/>
    <mergeCell ref="AB84:AF86"/>
    <mergeCell ref="AB88:AF89"/>
    <mergeCell ref="AL84:AP86"/>
    <mergeCell ref="AG84:AK86"/>
    <mergeCell ref="AQ83:AU86"/>
    <mergeCell ref="M87:Q87"/>
    <mergeCell ref="M95:Q95"/>
    <mergeCell ref="M90:Q91"/>
    <mergeCell ref="AQ62:AZ62"/>
    <mergeCell ref="AD62:AF62"/>
    <mergeCell ref="AD65:AF65"/>
    <mergeCell ref="AQ65:AZ65"/>
    <mergeCell ref="AD64:AF64"/>
    <mergeCell ref="AQ63:AZ64"/>
    <mergeCell ref="AG65:AP65"/>
    <mergeCell ref="AQ74:AZ74"/>
    <mergeCell ref="AQ67:AZ67"/>
    <mergeCell ref="AD63:AF63"/>
    <mergeCell ref="C64:AC64"/>
    <mergeCell ref="C65:AC65"/>
    <mergeCell ref="C66:AC66"/>
    <mergeCell ref="AG72:AP72"/>
    <mergeCell ref="AG73:AP73"/>
    <mergeCell ref="AQ68:AZ68"/>
    <mergeCell ref="AQ69:AZ69"/>
    <mergeCell ref="J83:L86"/>
    <mergeCell ref="C80:AZ80"/>
    <mergeCell ref="C67:AC67"/>
    <mergeCell ref="AV83:AZ86"/>
    <mergeCell ref="R88:V89"/>
    <mergeCell ref="AQ66:AZ66"/>
    <mergeCell ref="AD66:AF66"/>
    <mergeCell ref="AD67:AF67"/>
    <mergeCell ref="M83:V83"/>
    <mergeCell ref="R84:V86"/>
    <mergeCell ref="AV97:AZ97"/>
    <mergeCell ref="AQ97:AU97"/>
    <mergeCell ref="AL99:AP99"/>
    <mergeCell ref="AV98:AZ98"/>
    <mergeCell ref="C68:AC68"/>
    <mergeCell ref="C63:AC63"/>
    <mergeCell ref="AQ92:AU92"/>
    <mergeCell ref="C79:AZ79"/>
    <mergeCell ref="M84:Q86"/>
    <mergeCell ref="C83:I86"/>
    <mergeCell ref="AQ93:AU93"/>
    <mergeCell ref="AQ95:AU95"/>
    <mergeCell ref="AV94:AZ94"/>
    <mergeCell ref="AQ96:AU96"/>
    <mergeCell ref="AV93:AZ93"/>
    <mergeCell ref="AQ94:AU94"/>
    <mergeCell ref="AV95:AZ95"/>
    <mergeCell ref="AV96:AZ96"/>
    <mergeCell ref="AL96:AP96"/>
    <mergeCell ref="AL97:AP97"/>
    <mergeCell ref="AL98:AP98"/>
    <mergeCell ref="AQ100:AU100"/>
    <mergeCell ref="AQ101:AU101"/>
    <mergeCell ref="AV100:AZ100"/>
    <mergeCell ref="AV101:AZ101"/>
    <mergeCell ref="AQ98:AU98"/>
    <mergeCell ref="AV99:AZ99"/>
    <mergeCell ref="AQ99:AU99"/>
    <mergeCell ref="AG96:AK96"/>
    <mergeCell ref="AG97:AK97"/>
    <mergeCell ref="AB97:AF97"/>
    <mergeCell ref="AB99:AF99"/>
    <mergeCell ref="AB100:AF100"/>
    <mergeCell ref="AG101:AK101"/>
    <mergeCell ref="AG99:AK99"/>
    <mergeCell ref="AG100:AK100"/>
    <mergeCell ref="AB101:AF101"/>
    <mergeCell ref="M97:Q97"/>
    <mergeCell ref="M98:Q98"/>
    <mergeCell ref="M96:Q96"/>
    <mergeCell ref="AG95:AK95"/>
    <mergeCell ref="AB98:AF98"/>
    <mergeCell ref="W96:AA96"/>
    <mergeCell ref="AB96:AF96"/>
    <mergeCell ref="W97:AA97"/>
    <mergeCell ref="W98:AA98"/>
    <mergeCell ref="AG98:AK98"/>
    <mergeCell ref="R100:V100"/>
    <mergeCell ref="R101:V101"/>
    <mergeCell ref="R96:V96"/>
    <mergeCell ref="R97:V97"/>
    <mergeCell ref="R98:V98"/>
    <mergeCell ref="R99:V99"/>
    <mergeCell ref="W101:AA101"/>
    <mergeCell ref="M99:Q99"/>
    <mergeCell ref="M100:Q100"/>
    <mergeCell ref="W100:AA100"/>
    <mergeCell ref="W99:AA99"/>
    <mergeCell ref="J95:L95"/>
    <mergeCell ref="J96:L96"/>
    <mergeCell ref="J97:L97"/>
    <mergeCell ref="J98:L98"/>
    <mergeCell ref="M101:Q101"/>
    <mergeCell ref="J101:L101"/>
    <mergeCell ref="J99:L99"/>
    <mergeCell ref="J100:L100"/>
    <mergeCell ref="W121:Z122"/>
    <mergeCell ref="W118:Z118"/>
    <mergeCell ref="L121:N122"/>
    <mergeCell ref="S121:V122"/>
    <mergeCell ref="C110:AZ110"/>
    <mergeCell ref="AJ112:AZ112"/>
    <mergeCell ref="AU113:AZ117"/>
    <mergeCell ref="J94:L94"/>
    <mergeCell ref="AA116:AD117"/>
    <mergeCell ref="C109:AZ109"/>
    <mergeCell ref="J102:L102"/>
    <mergeCell ref="AV103:AZ104"/>
    <mergeCell ref="AL103:AP104"/>
    <mergeCell ref="AI116:AL117"/>
    <mergeCell ref="W102:AA102"/>
    <mergeCell ref="W103:AA104"/>
    <mergeCell ref="AE115:AL115"/>
    <mergeCell ref="AQ123:AT123"/>
    <mergeCell ref="AA123:AD123"/>
    <mergeCell ref="AE119:AH120"/>
    <mergeCell ref="C119:K120"/>
    <mergeCell ref="AI123:AL123"/>
    <mergeCell ref="AI121:AL122"/>
    <mergeCell ref="AA121:AD122"/>
    <mergeCell ref="C123:K123"/>
    <mergeCell ref="C121:K121"/>
    <mergeCell ref="L119:N120"/>
    <mergeCell ref="AI119:AL120"/>
    <mergeCell ref="S118:V118"/>
    <mergeCell ref="C118:K118"/>
    <mergeCell ref="AM115:AT115"/>
    <mergeCell ref="L118:N118"/>
    <mergeCell ref="O118:R118"/>
    <mergeCell ref="AA118:AD118"/>
    <mergeCell ref="AE118:AH118"/>
    <mergeCell ref="C113:K117"/>
    <mergeCell ref="L113:N117"/>
    <mergeCell ref="AV102:AZ102"/>
    <mergeCell ref="C103:I104"/>
    <mergeCell ref="C102:I102"/>
    <mergeCell ref="AL105:AP105"/>
    <mergeCell ref="J103:L104"/>
    <mergeCell ref="AB103:AF104"/>
    <mergeCell ref="AL102:AP102"/>
    <mergeCell ref="AQ103:AU104"/>
    <mergeCell ref="AQ105:AU105"/>
    <mergeCell ref="W105:AA105"/>
    <mergeCell ref="O113:V115"/>
    <mergeCell ref="M102:Q102"/>
    <mergeCell ref="M103:Q104"/>
    <mergeCell ref="R103:V104"/>
    <mergeCell ref="M106:Q106"/>
    <mergeCell ref="R106:V106"/>
    <mergeCell ref="O116:R117"/>
    <mergeCell ref="S116:V117"/>
    <mergeCell ref="AG102:AK102"/>
    <mergeCell ref="AG103:AK104"/>
    <mergeCell ref="W116:Z117"/>
    <mergeCell ref="W115:AD115"/>
    <mergeCell ref="W113:AT114"/>
    <mergeCell ref="AB102:AF102"/>
    <mergeCell ref="AQ102:AU102"/>
    <mergeCell ref="R102:V102"/>
    <mergeCell ref="P35:AY35"/>
    <mergeCell ref="D39:AY39"/>
    <mergeCell ref="X37:AY37"/>
    <mergeCell ref="AE121:AH122"/>
    <mergeCell ref="AU118:AZ118"/>
    <mergeCell ref="AI118:AL118"/>
    <mergeCell ref="AM116:AP117"/>
    <mergeCell ref="AU121:AZ122"/>
    <mergeCell ref="AQ121:AT122"/>
    <mergeCell ref="AM121:AP122"/>
    <mergeCell ref="X40:AY40"/>
    <mergeCell ref="C46:R46"/>
    <mergeCell ref="S46:AG46"/>
    <mergeCell ref="C47:R47"/>
    <mergeCell ref="S47:AG47"/>
    <mergeCell ref="X38:AY38"/>
  </mergeCells>
  <hyperlinks>
    <hyperlink ref="B2:BA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50" min="2" max="51" man="1"/>
    <brk id="77" min="2" max="51" man="1"/>
    <brk id="107" min="2" max="51"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A1:BA111"/>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1" customWidth="1"/>
    <col min="3" max="3" width="99.625" style="1" customWidth="1"/>
    <col min="4" max="111" width="2.75390625" style="1" customWidth="1"/>
    <col min="112" max="16384" width="9.125" style="1" customWidth="1"/>
  </cols>
  <sheetData>
    <row r="1" spans="2:11" ht="15" customHeight="1">
      <c r="B1" s="390" t="s">
        <v>207</v>
      </c>
      <c r="C1" s="390"/>
      <c r="D1" s="390"/>
      <c r="E1" s="96"/>
      <c r="F1" s="96"/>
      <c r="G1" s="96"/>
      <c r="H1" s="96"/>
      <c r="I1" s="96"/>
      <c r="J1" s="96"/>
      <c r="K1" s="96"/>
    </row>
    <row r="2" spans="1:53" ht="15" customHeight="1" thickBot="1">
      <c r="A2" s="9"/>
      <c r="B2" s="389" t="s">
        <v>106</v>
      </c>
      <c r="C2" s="389"/>
      <c r="D2" s="389"/>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row>
    <row r="3" spans="2:4" ht="10.5">
      <c r="B3" s="71"/>
      <c r="C3" s="72"/>
      <c r="D3" s="73"/>
    </row>
    <row r="4" spans="2:4" ht="10.5" customHeight="1">
      <c r="B4" s="74"/>
      <c r="C4" s="94" t="s">
        <v>76</v>
      </c>
      <c r="D4" s="75"/>
    </row>
    <row r="5" spans="2:4" ht="10.5" customHeight="1">
      <c r="B5" s="74"/>
      <c r="C5" s="94" t="s">
        <v>111</v>
      </c>
      <c r="D5" s="75"/>
    </row>
    <row r="6" spans="2:4" ht="10.5" customHeight="1">
      <c r="B6" s="74"/>
      <c r="C6" s="94" t="s">
        <v>112</v>
      </c>
      <c r="D6" s="75"/>
    </row>
    <row r="7" spans="2:4" ht="10.5" customHeight="1">
      <c r="B7" s="74"/>
      <c r="C7" s="94" t="s">
        <v>113</v>
      </c>
      <c r="D7" s="75"/>
    </row>
    <row r="8" spans="2:4" ht="10.5" customHeight="1">
      <c r="B8" s="74"/>
      <c r="C8" s="94" t="s">
        <v>85</v>
      </c>
      <c r="D8" s="75"/>
    </row>
    <row r="9" spans="2:4" ht="10.5" customHeight="1">
      <c r="B9" s="74"/>
      <c r="C9" s="94" t="s">
        <v>159</v>
      </c>
      <c r="D9" s="75"/>
    </row>
    <row r="10" spans="2:4" ht="10.5" customHeight="1">
      <c r="B10" s="74"/>
      <c r="C10" s="391" t="s">
        <v>208</v>
      </c>
      <c r="D10" s="75"/>
    </row>
    <row r="11" spans="2:4" ht="10.5" customHeight="1">
      <c r="B11" s="74"/>
      <c r="C11" s="391"/>
      <c r="D11" s="75"/>
    </row>
    <row r="12" spans="2:4" ht="12" customHeight="1">
      <c r="B12" s="74"/>
      <c r="C12" s="94"/>
      <c r="D12" s="75"/>
    </row>
    <row r="13" spans="2:4" ht="12" customHeight="1">
      <c r="B13" s="74"/>
      <c r="C13" s="95" t="s">
        <v>107</v>
      </c>
      <c r="D13" s="75"/>
    </row>
    <row r="14" spans="2:4" ht="12" customHeight="1">
      <c r="B14" s="74"/>
      <c r="C14" s="95" t="s">
        <v>108</v>
      </c>
      <c r="D14" s="75"/>
    </row>
    <row r="15" spans="2:4" ht="12" customHeight="1">
      <c r="B15" s="74"/>
      <c r="C15" s="94"/>
      <c r="D15" s="75"/>
    </row>
    <row r="16" spans="2:4" ht="21">
      <c r="B16" s="74"/>
      <c r="C16" s="97" t="s">
        <v>164</v>
      </c>
      <c r="D16" s="75"/>
    </row>
    <row r="17" spans="2:4" ht="21">
      <c r="B17" s="74"/>
      <c r="C17" s="102" t="s">
        <v>198</v>
      </c>
      <c r="D17" s="75"/>
    </row>
    <row r="18" spans="2:4" ht="12.75" customHeight="1">
      <c r="B18" s="74"/>
      <c r="C18" s="102" t="s">
        <v>128</v>
      </c>
      <c r="D18" s="75"/>
    </row>
    <row r="19" spans="2:4" ht="31.5">
      <c r="B19" s="74"/>
      <c r="C19" s="97" t="s">
        <v>165</v>
      </c>
      <c r="D19" s="75"/>
    </row>
    <row r="20" spans="2:4" ht="21">
      <c r="B20" s="74"/>
      <c r="C20" s="102" t="s">
        <v>166</v>
      </c>
      <c r="D20" s="75"/>
    </row>
    <row r="21" spans="2:4" ht="31.5">
      <c r="B21" s="74"/>
      <c r="C21" s="97" t="s">
        <v>167</v>
      </c>
      <c r="D21" s="75"/>
    </row>
    <row r="22" spans="2:4" ht="21">
      <c r="B22" s="74"/>
      <c r="C22" s="102" t="s">
        <v>129</v>
      </c>
      <c r="D22" s="75"/>
    </row>
    <row r="23" spans="2:4" ht="21">
      <c r="B23" s="74"/>
      <c r="C23" s="102" t="s">
        <v>168</v>
      </c>
      <c r="D23" s="75"/>
    </row>
    <row r="24" spans="2:4" ht="21">
      <c r="B24" s="74"/>
      <c r="C24" s="102" t="s">
        <v>169</v>
      </c>
      <c r="D24" s="75"/>
    </row>
    <row r="25" spans="2:4" ht="42">
      <c r="B25" s="74"/>
      <c r="C25" s="97" t="s">
        <v>213</v>
      </c>
      <c r="D25" s="75"/>
    </row>
    <row r="26" spans="2:4" ht="31.5">
      <c r="B26" s="74"/>
      <c r="C26" s="97" t="s">
        <v>199</v>
      </c>
      <c r="D26" s="75"/>
    </row>
    <row r="27" spans="2:4" ht="10.5">
      <c r="B27" s="74"/>
      <c r="C27" s="97" t="s">
        <v>170</v>
      </c>
      <c r="D27" s="75"/>
    </row>
    <row r="28" spans="2:4" ht="31.5">
      <c r="B28" s="74"/>
      <c r="C28" s="97" t="s">
        <v>171</v>
      </c>
      <c r="D28" s="75"/>
    </row>
    <row r="29" spans="2:4" ht="10.5">
      <c r="B29" s="74"/>
      <c r="C29" s="97" t="s">
        <v>182</v>
      </c>
      <c r="D29" s="75"/>
    </row>
    <row r="30" spans="2:4" ht="21">
      <c r="B30" s="74"/>
      <c r="C30" s="97" t="s">
        <v>183</v>
      </c>
      <c r="D30" s="75"/>
    </row>
    <row r="31" spans="2:4" ht="84">
      <c r="B31" s="74"/>
      <c r="C31" s="97" t="s">
        <v>147</v>
      </c>
      <c r="D31" s="75"/>
    </row>
    <row r="32" spans="2:4" ht="21">
      <c r="B32" s="74"/>
      <c r="C32" s="97" t="s">
        <v>200</v>
      </c>
      <c r="D32" s="75"/>
    </row>
    <row r="33" spans="2:4" ht="31.5">
      <c r="B33" s="74"/>
      <c r="C33" s="97" t="s">
        <v>214</v>
      </c>
      <c r="D33" s="75"/>
    </row>
    <row r="34" spans="2:4" ht="31.5">
      <c r="B34" s="74"/>
      <c r="C34" s="97" t="s">
        <v>148</v>
      </c>
      <c r="D34" s="75"/>
    </row>
    <row r="35" spans="2:4" ht="31.5">
      <c r="B35" s="74"/>
      <c r="C35" s="97" t="s">
        <v>172</v>
      </c>
      <c r="D35" s="75"/>
    </row>
    <row r="36" spans="2:4" ht="31.5">
      <c r="B36" s="74"/>
      <c r="C36" s="97" t="s">
        <v>149</v>
      </c>
      <c r="D36" s="75"/>
    </row>
    <row r="37" spans="2:4" ht="21">
      <c r="B37" s="74"/>
      <c r="C37" s="97" t="s">
        <v>201</v>
      </c>
      <c r="D37" s="75"/>
    </row>
    <row r="38" spans="2:4" ht="10.5">
      <c r="B38" s="74"/>
      <c r="C38" s="97" t="s">
        <v>150</v>
      </c>
      <c r="D38" s="75"/>
    </row>
    <row r="39" spans="2:4" ht="42">
      <c r="B39" s="74"/>
      <c r="C39" s="97" t="s">
        <v>151</v>
      </c>
      <c r="D39" s="75"/>
    </row>
    <row r="40" spans="2:4" ht="31.5">
      <c r="B40" s="74"/>
      <c r="C40" s="97" t="s">
        <v>215</v>
      </c>
      <c r="D40" s="75"/>
    </row>
    <row r="41" spans="2:4" ht="31.5">
      <c r="B41" s="74"/>
      <c r="C41" s="97" t="s">
        <v>130</v>
      </c>
      <c r="D41" s="75"/>
    </row>
    <row r="42" spans="2:4" ht="21">
      <c r="B42" s="74"/>
      <c r="C42" s="97" t="s">
        <v>131</v>
      </c>
      <c r="D42" s="75"/>
    </row>
    <row r="43" spans="2:4" ht="10.5">
      <c r="B43" s="74"/>
      <c r="C43" s="97" t="s">
        <v>109</v>
      </c>
      <c r="D43" s="75"/>
    </row>
    <row r="44" spans="2:4" ht="21">
      <c r="B44" s="74"/>
      <c r="C44" s="97" t="s">
        <v>132</v>
      </c>
      <c r="D44" s="75"/>
    </row>
    <row r="45" spans="2:4" ht="21">
      <c r="B45" s="74"/>
      <c r="C45" s="97" t="s">
        <v>152</v>
      </c>
      <c r="D45" s="75"/>
    </row>
    <row r="46" spans="2:4" ht="31.5">
      <c r="B46" s="74"/>
      <c r="C46" s="97" t="s">
        <v>173</v>
      </c>
      <c r="D46" s="75"/>
    </row>
    <row r="47" spans="2:4" ht="31.5">
      <c r="B47" s="74"/>
      <c r="C47" s="97" t="s">
        <v>202</v>
      </c>
      <c r="D47" s="75"/>
    </row>
    <row r="48" spans="2:4" ht="10.5">
      <c r="B48" s="74"/>
      <c r="C48" s="97" t="s">
        <v>153</v>
      </c>
      <c r="D48" s="75"/>
    </row>
    <row r="49" spans="2:4" ht="21">
      <c r="B49" s="74"/>
      <c r="C49" s="97" t="s">
        <v>30</v>
      </c>
      <c r="D49" s="75"/>
    </row>
    <row r="50" spans="2:4" ht="21">
      <c r="B50" s="74"/>
      <c r="C50" s="97" t="s">
        <v>31</v>
      </c>
      <c r="D50" s="75"/>
    </row>
    <row r="51" spans="2:4" ht="10.5">
      <c r="B51" s="74"/>
      <c r="C51" s="97" t="s">
        <v>154</v>
      </c>
      <c r="D51" s="75"/>
    </row>
    <row r="52" spans="2:4" ht="31.5">
      <c r="B52" s="74"/>
      <c r="C52" s="97" t="s">
        <v>174</v>
      </c>
      <c r="D52" s="75"/>
    </row>
    <row r="53" spans="2:4" ht="21">
      <c r="B53" s="74"/>
      <c r="C53" s="97" t="s">
        <v>155</v>
      </c>
      <c r="D53" s="75"/>
    </row>
    <row r="54" spans="2:4" ht="21">
      <c r="B54" s="74"/>
      <c r="C54" s="97" t="s">
        <v>156</v>
      </c>
      <c r="D54" s="75"/>
    </row>
    <row r="55" spans="2:4" ht="21">
      <c r="B55" s="74"/>
      <c r="C55" s="97" t="s">
        <v>157</v>
      </c>
      <c r="D55" s="75"/>
    </row>
    <row r="56" spans="2:4" ht="10.5">
      <c r="B56" s="74"/>
      <c r="C56" s="97" t="s">
        <v>203</v>
      </c>
      <c r="D56" s="75"/>
    </row>
    <row r="57" spans="2:4" ht="21">
      <c r="B57" s="74"/>
      <c r="C57" s="97" t="s">
        <v>193</v>
      </c>
      <c r="D57" s="75"/>
    </row>
    <row r="58" spans="2:4" ht="10.5">
      <c r="B58" s="74"/>
      <c r="C58" s="97" t="s">
        <v>204</v>
      </c>
      <c r="D58" s="75"/>
    </row>
    <row r="59" spans="2:4" ht="52.5">
      <c r="B59" s="74"/>
      <c r="C59" s="97" t="s">
        <v>0</v>
      </c>
      <c r="D59" s="75"/>
    </row>
    <row r="60" spans="2:4" ht="52.5">
      <c r="B60" s="74"/>
      <c r="C60" s="97" t="s">
        <v>184</v>
      </c>
      <c r="D60" s="75"/>
    </row>
    <row r="61" spans="2:4" ht="21">
      <c r="B61" s="74"/>
      <c r="C61" s="97" t="s">
        <v>1</v>
      </c>
      <c r="D61" s="75"/>
    </row>
    <row r="62" spans="2:4" ht="42">
      <c r="B62" s="74"/>
      <c r="C62" s="97" t="s">
        <v>2</v>
      </c>
      <c r="D62" s="75"/>
    </row>
    <row r="63" spans="2:4" ht="73.5">
      <c r="B63" s="74"/>
      <c r="C63" s="97" t="s">
        <v>216</v>
      </c>
      <c r="D63" s="75"/>
    </row>
    <row r="64" spans="2:4" ht="31.5">
      <c r="B64" s="74"/>
      <c r="C64" s="97" t="s">
        <v>3</v>
      </c>
      <c r="D64" s="75"/>
    </row>
    <row r="65" spans="2:4" ht="21">
      <c r="B65" s="74"/>
      <c r="C65" s="97" t="s">
        <v>32</v>
      </c>
      <c r="D65" s="75"/>
    </row>
    <row r="66" spans="2:4" ht="31.5">
      <c r="B66" s="74"/>
      <c r="C66" s="97" t="s">
        <v>15</v>
      </c>
      <c r="D66" s="75"/>
    </row>
    <row r="67" spans="2:4" ht="21">
      <c r="B67" s="74"/>
      <c r="C67" s="97" t="s">
        <v>16</v>
      </c>
      <c r="D67" s="75"/>
    </row>
    <row r="68" spans="2:4" ht="21">
      <c r="B68" s="74"/>
      <c r="C68" s="97" t="s">
        <v>17</v>
      </c>
      <c r="D68" s="75"/>
    </row>
    <row r="69" spans="2:4" ht="10.5">
      <c r="B69" s="74"/>
      <c r="C69" s="97" t="s">
        <v>217</v>
      </c>
      <c r="D69" s="75"/>
    </row>
    <row r="70" spans="2:4" ht="10.5">
      <c r="B70" s="74"/>
      <c r="C70" s="97" t="s">
        <v>18</v>
      </c>
      <c r="D70" s="75"/>
    </row>
    <row r="71" spans="2:4" ht="10.5">
      <c r="B71" s="74"/>
      <c r="C71" s="97" t="s">
        <v>19</v>
      </c>
      <c r="D71" s="75"/>
    </row>
    <row r="72" spans="2:4" ht="10.5">
      <c r="B72" s="74"/>
      <c r="C72" s="97" t="s">
        <v>33</v>
      </c>
      <c r="D72" s="75"/>
    </row>
    <row r="73" spans="2:4" ht="10.5">
      <c r="B73" s="74"/>
      <c r="C73" s="97" t="s">
        <v>34</v>
      </c>
      <c r="D73" s="75"/>
    </row>
    <row r="74" spans="2:4" ht="10.5">
      <c r="B74" s="74"/>
      <c r="C74" s="97" t="s">
        <v>35</v>
      </c>
      <c r="D74" s="75"/>
    </row>
    <row r="75" spans="2:4" ht="10.5">
      <c r="B75" s="74"/>
      <c r="C75" s="102" t="s">
        <v>36</v>
      </c>
      <c r="D75" s="75"/>
    </row>
    <row r="76" spans="2:4" ht="10.5">
      <c r="B76" s="74"/>
      <c r="C76" s="102" t="s">
        <v>37</v>
      </c>
      <c r="D76" s="75"/>
    </row>
    <row r="77" spans="2:4" ht="10.5">
      <c r="B77" s="74"/>
      <c r="C77" s="102" t="s">
        <v>38</v>
      </c>
      <c r="D77" s="75"/>
    </row>
    <row r="78" spans="2:4" ht="10.5">
      <c r="B78" s="74"/>
      <c r="C78" s="97" t="s">
        <v>39</v>
      </c>
      <c r="D78" s="75"/>
    </row>
    <row r="79" spans="2:4" ht="10.5">
      <c r="B79" s="74"/>
      <c r="C79" s="97" t="s">
        <v>205</v>
      </c>
      <c r="D79" s="75"/>
    </row>
    <row r="80" spans="2:4" ht="10.5">
      <c r="B80" s="74"/>
      <c r="C80" s="97" t="s">
        <v>20</v>
      </c>
      <c r="D80" s="75"/>
    </row>
    <row r="81" spans="2:4" ht="10.5">
      <c r="B81" s="74"/>
      <c r="C81" s="97" t="s">
        <v>33</v>
      </c>
      <c r="D81" s="75"/>
    </row>
    <row r="82" spans="2:4" ht="10.5">
      <c r="B82" s="74"/>
      <c r="C82" s="97" t="s">
        <v>40</v>
      </c>
      <c r="D82" s="75"/>
    </row>
    <row r="83" spans="2:4" ht="10.5">
      <c r="B83" s="74"/>
      <c r="C83" s="97" t="s">
        <v>41</v>
      </c>
      <c r="D83" s="75"/>
    </row>
    <row r="84" spans="2:4" ht="10.5">
      <c r="B84" s="74"/>
      <c r="C84" s="97" t="s">
        <v>42</v>
      </c>
      <c r="D84" s="75"/>
    </row>
    <row r="85" spans="2:4" ht="10.5">
      <c r="B85" s="74"/>
      <c r="C85" s="97" t="s">
        <v>43</v>
      </c>
      <c r="D85" s="75"/>
    </row>
    <row r="86" spans="2:4" ht="10.5">
      <c r="B86" s="74"/>
      <c r="C86" s="97" t="s">
        <v>44</v>
      </c>
      <c r="D86" s="75"/>
    </row>
    <row r="87" spans="2:4" ht="10.5">
      <c r="B87" s="74"/>
      <c r="C87" s="97" t="s">
        <v>218</v>
      </c>
      <c r="D87" s="75"/>
    </row>
    <row r="88" spans="2:4" ht="10.5">
      <c r="B88" s="74"/>
      <c r="C88" s="97" t="s">
        <v>21</v>
      </c>
      <c r="D88" s="75"/>
    </row>
    <row r="89" spans="2:4" ht="10.5">
      <c r="B89" s="74"/>
      <c r="C89" s="97" t="s">
        <v>33</v>
      </c>
      <c r="D89" s="75"/>
    </row>
    <row r="90" spans="2:4" ht="10.5">
      <c r="B90" s="74"/>
      <c r="C90" s="97" t="s">
        <v>45</v>
      </c>
      <c r="D90" s="75"/>
    </row>
    <row r="91" spans="2:4" ht="10.5">
      <c r="B91" s="74"/>
      <c r="C91" s="102" t="s">
        <v>46</v>
      </c>
      <c r="D91" s="75"/>
    </row>
    <row r="92" spans="2:4" ht="10.5">
      <c r="B92" s="74"/>
      <c r="C92" s="97" t="s">
        <v>47</v>
      </c>
      <c r="D92" s="75"/>
    </row>
    <row r="93" spans="2:4" ht="10.5">
      <c r="B93" s="74"/>
      <c r="C93" s="97" t="s">
        <v>22</v>
      </c>
      <c r="D93" s="75"/>
    </row>
    <row r="94" spans="2:4" ht="10.5">
      <c r="B94" s="74"/>
      <c r="C94" s="97" t="s">
        <v>4</v>
      </c>
      <c r="D94" s="75"/>
    </row>
    <row r="95" spans="2:4" ht="10.5">
      <c r="B95" s="74"/>
      <c r="C95" s="102" t="s">
        <v>5</v>
      </c>
      <c r="D95" s="75"/>
    </row>
    <row r="96" spans="2:4" ht="10.5">
      <c r="B96" s="74"/>
      <c r="C96" s="97" t="s">
        <v>6</v>
      </c>
      <c r="D96" s="75"/>
    </row>
    <row r="97" spans="2:4" ht="10.5">
      <c r="B97" s="74"/>
      <c r="C97" s="102" t="s">
        <v>7</v>
      </c>
      <c r="D97" s="75"/>
    </row>
    <row r="98" spans="2:4" ht="10.5">
      <c r="B98" s="74"/>
      <c r="C98" s="102" t="s">
        <v>8</v>
      </c>
      <c r="D98" s="75"/>
    </row>
    <row r="99" spans="2:4" ht="12" customHeight="1">
      <c r="B99" s="74"/>
      <c r="C99" s="102" t="s">
        <v>9</v>
      </c>
      <c r="D99" s="75"/>
    </row>
    <row r="100" spans="2:4" ht="12" customHeight="1">
      <c r="B100" s="74"/>
      <c r="C100" s="102" t="s">
        <v>10</v>
      </c>
      <c r="D100" s="75"/>
    </row>
    <row r="101" spans="2:4" ht="12" customHeight="1">
      <c r="B101" s="74"/>
      <c r="C101" s="102" t="s">
        <v>11</v>
      </c>
      <c r="D101" s="75"/>
    </row>
    <row r="102" spans="2:4" ht="12" customHeight="1">
      <c r="B102" s="74"/>
      <c r="C102" s="102" t="s">
        <v>12</v>
      </c>
      <c r="D102" s="75"/>
    </row>
    <row r="103" spans="2:4" ht="12" customHeight="1">
      <c r="B103" s="74"/>
      <c r="C103" s="102" t="s">
        <v>13</v>
      </c>
      <c r="D103" s="75"/>
    </row>
    <row r="104" spans="2:4" ht="12" customHeight="1">
      <c r="B104" s="74"/>
      <c r="C104" s="102" t="s">
        <v>14</v>
      </c>
      <c r="D104" s="75"/>
    </row>
    <row r="105" spans="2:4" ht="21">
      <c r="B105" s="74"/>
      <c r="C105" s="102" t="s">
        <v>176</v>
      </c>
      <c r="D105" s="75"/>
    </row>
    <row r="106" spans="2:4" ht="12" customHeight="1">
      <c r="B106" s="74"/>
      <c r="C106" s="102" t="s">
        <v>219</v>
      </c>
      <c r="D106" s="75"/>
    </row>
    <row r="107" spans="2:4" ht="12" customHeight="1">
      <c r="B107" s="74"/>
      <c r="C107" s="102" t="s">
        <v>77</v>
      </c>
      <c r="D107" s="75"/>
    </row>
    <row r="108" spans="2:4" ht="12" customHeight="1">
      <c r="B108" s="74"/>
      <c r="C108" s="103" t="s">
        <v>177</v>
      </c>
      <c r="D108" s="75"/>
    </row>
    <row r="109" spans="2:4" ht="12" customHeight="1">
      <c r="B109" s="74"/>
      <c r="C109" s="103"/>
      <c r="D109" s="75"/>
    </row>
    <row r="110" spans="2:4" ht="12" customHeight="1">
      <c r="B110" s="74"/>
      <c r="C110" s="102"/>
      <c r="D110" s="75"/>
    </row>
    <row r="111" spans="2:4" ht="12" customHeight="1" thickBot="1">
      <c r="B111" s="76"/>
      <c r="C111" s="77"/>
      <c r="D111" s="78"/>
    </row>
    <row r="112" ht="12" customHeight="1"/>
    <row r="113" ht="12" customHeight="1"/>
    <row r="114" ht="12" customHeight="1"/>
    <row r="115" ht="12" customHeight="1"/>
    <row r="116" ht="12" customHeight="1"/>
    <row r="117" ht="12" customHeight="1"/>
  </sheetData>
  <sheetProtection/>
  <mergeCells count="3">
    <mergeCell ref="B2:D2"/>
    <mergeCell ref="B1:D1"/>
    <mergeCell ref="C10:C11"/>
  </mergeCells>
  <hyperlinks>
    <hyperlink ref="B2:BA2" location="'Действ. с 26.01.2009 (автозап.)'!A1" display="Перейти к указаниям по заполнению Формы с автозаполнением"/>
    <hyperlink ref="B2:D2" location="'12-ф (расчет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2021-02-03T08:11:29Z</cp:lastPrinted>
  <dcterms:created xsi:type="dcterms:W3CDTF">2003-10-18T11:05:50Z</dcterms:created>
  <dcterms:modified xsi:type="dcterms:W3CDTF">2021-03-17T09:56:02Z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