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55" windowWidth="20250" windowHeight="6585" tabRatio="956" activeTab="0"/>
  </bookViews>
  <sheets>
    <sheet name="Декларация" sheetId="1" r:id="rId1"/>
    <sheet name="Приложение" sheetId="2" r:id="rId2"/>
    <sheet name="Приложение 1" sheetId="3" r:id="rId3"/>
    <sheet name="Приложение 4" sheetId="4" r:id="rId4"/>
    <sheet name="Инструкция" sheetId="5" r:id="rId5"/>
  </sheets>
  <definedNames>
    <definedName name="инд" localSheetId="2">'Приложение 1'!#REF!</definedName>
    <definedName name="инд" localSheetId="3">'Приложение 4'!#REF!</definedName>
    <definedName name="инд">'Декларация'!$A$401</definedName>
    <definedName name="инд1" localSheetId="2">'Приложение 1'!#REF!</definedName>
    <definedName name="инд1" localSheetId="3">'Приложение 4'!#REF!</definedName>
    <definedName name="инд1">'Декларация'!#REF!</definedName>
    <definedName name="номер_месяца">#REF!</definedName>
    <definedName name="_xlnm.Print_Area" localSheetId="0">'Декларация'!$C$4:$AL$398</definedName>
    <definedName name="_xlnm.Print_Area" localSheetId="4">'Инструкция'!$C$4:$C$190</definedName>
    <definedName name="_xlnm.Print_Area" localSheetId="1">'Приложение'!$C$3:$AL$60</definedName>
    <definedName name="_xlnm.Print_Area" localSheetId="2">'Приложение 1'!$C$3:$AL$25</definedName>
    <definedName name="_xlnm.Print_Area" localSheetId="3">'Приложение 4'!$C$3:$E$39</definedName>
  </definedNames>
  <calcPr fullCalcOnLoad="1"/>
</workbook>
</file>

<file path=xl/comments1.xml><?xml version="1.0" encoding="utf-8"?>
<comments xmlns="http://schemas.openxmlformats.org/spreadsheetml/2006/main">
  <authors>
    <author>SH</author>
  </authors>
  <commentList>
    <comment ref="AO93" authorId="0">
      <text>
        <r>
          <rPr>
            <b/>
            <sz val="8"/>
            <rFont val="Tahoma"/>
            <family val="2"/>
          </rPr>
          <t xml:space="preserve">Выберите из раскрывающегося списка  размер льготы согласно статье 340 НК для автоматического рассчета коэффициента в гр.10  </t>
        </r>
      </text>
    </comment>
    <comment ref="AO191" authorId="0">
      <text>
        <r>
          <rPr>
            <b/>
            <sz val="8"/>
            <rFont val="Tahoma"/>
            <family val="2"/>
          </rPr>
          <t xml:space="preserve">Выберите из раскрывающегося списка  размер льготы согласно статье 340 НК для автоматического рассчета коэффициента в гр.12  </t>
        </r>
      </text>
    </comment>
  </commentList>
</comments>
</file>

<file path=xl/sharedStrings.xml><?xml version="1.0" encoding="utf-8"?>
<sst xmlns="http://schemas.openxmlformats.org/spreadsheetml/2006/main" count="626" uniqueCount="488">
  <si>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</si>
  <si>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</si>
  <si>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</si>
  <si>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В том числе:</t>
  </si>
  <si>
    <t>четыре цифры года</t>
  </si>
  <si>
    <t xml:space="preserve">В том числе: </t>
  </si>
  <si>
    <t>внереализационные доходы</t>
  </si>
  <si>
    <t xml:space="preserve">40-кратная сумма исчисленного единого налога (40 х стр. 2) </t>
  </si>
  <si>
    <t xml:space="preserve">Сумма превышения полученной выручки над 40-кратной суммой исчисленного единого налога – всего (стр. 1 – стр. 3) </t>
  </si>
  <si>
    <t>1.4</t>
  </si>
  <si>
    <t>Наименование показателя</t>
  </si>
  <si>
    <t>К налоговой декларации (расчету) прилагаются сведения о размере и составе использованных льгот согласно приложению к настоящей форме</t>
  </si>
  <si>
    <t>Количество листов</t>
  </si>
  <si>
    <t>прилагаемых документов</t>
  </si>
  <si>
    <t>налоговой декларации (расчета)</t>
  </si>
  <si>
    <t xml:space="preserve">Индивидуальный предприниматель </t>
  </si>
  <si>
    <t>(уполномоченное им лицо)</t>
  </si>
  <si>
    <t>Сведения</t>
  </si>
  <si>
    <t>о размере и составе использованных льгот</t>
  </si>
  <si>
    <t xml:space="preserve">за </t>
  </si>
  <si>
    <t>Содержание льготы с указанием абзаца, подпункта, пункта, статьи, даты принятия, номера и вида правового акта, которым она установлена</t>
  </si>
  <si>
    <t>Приложение 1</t>
  </si>
  <si>
    <t>по налогам (сборам), книги покупок</t>
  </si>
  <si>
    <t>налоговых деклараций (расчетов)</t>
  </si>
  <si>
    <t>к Инструкции о порядке заполнения</t>
  </si>
  <si>
    <t>дата</t>
  </si>
  <si>
    <t>район</t>
  </si>
  <si>
    <t>тип населенного пункта</t>
  </si>
  <si>
    <t>наименование населенного пункта</t>
  </si>
  <si>
    <t>тип элемента улично-дорожной сети и приравненного к нему элемента градостроительной планировочной структуры</t>
  </si>
  <si>
    <t>наименование элемента улично-дорожной сети и приравненного к нему элемента градостроительной планировочной структуры</t>
  </si>
  <si>
    <t>номер</t>
  </si>
  <si>
    <t>дома</t>
  </si>
  <si>
    <t>корпуса</t>
  </si>
  <si>
    <t>дополнительные сведения</t>
  </si>
  <si>
    <t>тип жилого помещения, предоставляемого для краткосрочного проживания (комната, квартира, дом)</t>
  </si>
  <si>
    <t>12. В разделе (части, пункте) «Другие сведения» налоговых деклараций (расчетов) по налогу на прибыль,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на вмененный доход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</si>
  <si>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</si>
  <si>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титульный лист;</t>
  </si>
  <si>
    <t>к постановлению</t>
  </si>
  <si>
    <t>по налогам и сборам</t>
  </si>
  <si>
    <t>по единому налогу с индивидуальных предпринимателей и иных физических лиц</t>
  </si>
  <si>
    <t>количество дней, в течение которых деятельность будет осуществляться</t>
  </si>
  <si>
    <t>Сумма</t>
  </si>
  <si>
    <t>Признак</t>
  </si>
  <si>
    <t>(номер месяца)</t>
  </si>
  <si>
    <t>6</t>
  </si>
  <si>
    <t>ПОРЯДОК ЗАПОЛНЕНИЯ НАЛОГОВОЙ ДЕКЛАРАЦИИ (РАСЧЕТА) ПО ЕДИНОМУ НАЛОГУ С ИНДИВИДУАЛЬНЫХ ПРЕДПРИНИМАТЕЛЕЙ И ИНЫХ ФИЗИЧЕСКИХ ЛИЦ</t>
  </si>
  <si>
    <t>Форма</t>
  </si>
  <si>
    <t>Пометить Х</t>
  </si>
  <si>
    <r>
      <t>УНП</t>
    </r>
    <r>
      <rPr>
        <vertAlign val="superscript"/>
        <sz val="8"/>
        <rFont val="Tahoma"/>
        <family val="2"/>
      </rPr>
      <t>1</t>
    </r>
  </si>
  <si>
    <r>
      <t>ОКЭД</t>
    </r>
    <r>
      <rPr>
        <vertAlign val="superscript"/>
        <sz val="8"/>
        <rFont val="Tahoma"/>
        <family val="2"/>
      </rPr>
      <t>2</t>
    </r>
  </si>
  <si>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</si>
  <si>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2 – наименование рынка и его адрес (для выставок-продаж, ярмарок – адрес), номер торгового места (при его наличии);</t>
  </si>
  <si>
    <t>Республики Беларусь</t>
  </si>
  <si>
    <t>приложение.</t>
  </si>
  <si>
    <t>2</t>
  </si>
  <si>
    <t>иными непродовольственными товарами (за исключением ювелирных и других бытовых изделий из драгоценных металлов и драгоценных камней, специфических товаров, табачных изделий, нефтепродуктов через автозаправочные станции, ценных бумаг, газет и журналов, всех видов изделий из натурального меха, мебели, электрохолодильников бытовых и морозильников, машин стиральных бытовых, телевизионных приемников цветного и черно-белого изображения, компьютеров бытовых персональных, ноутбуков, их составных частей и узлов, электронных книг, планшетных компьютеров, мобильных телефонов, запасных частей к автомобилям)</t>
  </si>
  <si>
    <t>Стирка, химическая чистка и окрашивание текстильных и меховых изделий</t>
  </si>
  <si>
    <t>Торговое место (на рынке, ярмарке, выставке-продаже)</t>
  </si>
  <si>
    <t>Внесение изменений и (или) дополнений в налоговую декларацию (расчет):</t>
  </si>
  <si>
    <t>в связи с обнаружением неполноты сведений или ошибок</t>
  </si>
  <si>
    <t>управление (отдел) по работе с плательщиками</t>
  </si>
  <si>
    <t>(наименование района)</t>
  </si>
  <si>
    <t>Код инспекции МНС (управления (отдела) по работе с плательщиками)</t>
  </si>
  <si>
    <t>Место нахождения (адрес)</t>
  </si>
  <si>
    <t>7. Приложение к форме налоговой декларации (расчета) «Сведения о размере и составе использованных льгот» заполняется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заполняется плательщиком одновременно с заполнением такой налоговой декларации (расчета).</t>
  </si>
  <si>
    <t>Приложение к форме налоговой декларации (расчета) «Сведения о размере и составе использованных льгот» не заполняется при применении налоговых льгот в соответствии с актами законодательства, распространение которых ограничено.</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</si>
  <si>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</si>
  <si>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</si>
  <si>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</si>
  <si>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</si>
  <si>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</si>
  <si>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</si>
  <si>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Сдача в аренду (субаренду) машино-мест</t>
  </si>
  <si>
    <t>Сумма, руб.</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</si>
  <si>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</si>
  <si>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Месяц отчетного квартала</t>
  </si>
  <si>
    <t>Количество календарных дней</t>
  </si>
  <si>
    <t>Понижающий коэффициент по Декрету Президента Республики Беларусь от 7 мая 2012 г. № 6</t>
  </si>
  <si>
    <t>3.1</t>
  </si>
  <si>
    <t>3.2</t>
  </si>
  <si>
    <t>первый</t>
  </si>
  <si>
    <t>второй</t>
  </si>
  <si>
    <t>третий</t>
  </si>
  <si>
    <t>3</t>
  </si>
  <si>
    <t>4</t>
  </si>
  <si>
    <t>(подпись)</t>
  </si>
  <si>
    <t>года</t>
  </si>
  <si>
    <t>месяц</t>
  </si>
  <si>
    <t>по</t>
  </si>
  <si>
    <t>Количество привлекаемых физических лиц</t>
  </si>
  <si>
    <t>январь</t>
  </si>
  <si>
    <t>февраль</t>
  </si>
  <si>
    <t>март</t>
  </si>
  <si>
    <t>апрель</t>
  </si>
  <si>
    <t>май</t>
  </si>
  <si>
    <t>июнь</t>
  </si>
  <si>
    <t>июль</t>
  </si>
  <si>
    <t>август</t>
  </si>
  <si>
    <t>сентябрь</t>
  </si>
  <si>
    <t>октябрь</t>
  </si>
  <si>
    <t>ноябрь</t>
  </si>
  <si>
    <t>декабрь</t>
  </si>
  <si>
    <t>НАЛОГОВАЯ ДЕКЛАРАЦИЯ (РАСЧЕТ)</t>
  </si>
  <si>
    <t>(инициалы, фамилия)</t>
  </si>
  <si>
    <t>Код типа объекта</t>
  </si>
  <si>
    <t>1.1</t>
  </si>
  <si>
    <t xml:space="preserve">Лист  </t>
  </si>
  <si>
    <t>По сроку уплаты</t>
  </si>
  <si>
    <t>Получено</t>
  </si>
  <si>
    <t>Индивидуальный предприниматель 
(уполномоченное лицо)</t>
  </si>
  <si>
    <t>1.2</t>
  </si>
  <si>
    <t>выручка от осуществления розничной торговли</t>
  </si>
  <si>
    <t>выручка от осуществления общественного питания</t>
  </si>
  <si>
    <t>выручка от реализации работ, услуг</t>
  </si>
  <si>
    <t>1.3</t>
  </si>
  <si>
    <t>Приложение</t>
  </si>
  <si>
    <t>УТВЕРЖДЕНО</t>
  </si>
  <si>
    <t xml:space="preserve">ГЛАВА 1 </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</si>
  <si>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</si>
  <si>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</si>
  <si>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заявления о прекращении деятельности</t>
  </si>
  <si>
    <r>
      <t>1</t>
    </r>
    <r>
      <rPr>
        <sz val="7"/>
        <rFont val="Tahoma"/>
        <family val="2"/>
      </rPr>
      <t xml:space="preserve"> Учетный номер плательщика.</t>
    </r>
  </si>
  <si>
    <t xml:space="preserve">Единый налог к доплате (стр. 4 х 5 / 100), в том числе: </t>
  </si>
  <si>
    <t>КОДЫ</t>
  </si>
  <si>
    <t>работ, услуг, групп товаров</t>
  </si>
  <si>
    <t>хлебом и хлебобулочными изделиями, молоком и молочной продукцией</t>
  </si>
  <si>
    <t>иными продовольственными товарами (за исключением пива, пивного коктейля, алкогольных напитков)</t>
  </si>
  <si>
    <t>автомототранспортными средствами</t>
  </si>
  <si>
    <t>Признак представления налоговой декларации (расчета)</t>
  </si>
  <si>
    <t>за</t>
  </si>
  <si>
    <t>Календарные дни второго месяца отчетного квартала</t>
  </si>
  <si>
    <t>Календарные дни третьего месяца отчетного квартала</t>
  </si>
  <si>
    <t>5</t>
  </si>
  <si>
    <t>число</t>
  </si>
  <si>
    <t>по акту проверки</t>
  </si>
  <si>
    <t>4-n</t>
  </si>
  <si>
    <t>Календарные дни первого месяца отчетного квартала</t>
  </si>
  <si>
    <t>Номер строки</t>
  </si>
  <si>
    <t>11. На титульном листе налоговых деклараций (расчетов) по налогу на прибыль,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по единому налогу на вмененный доход в графе «ОКЭД» указывается пять цифровых десятичных знаков кода:</t>
  </si>
  <si>
    <t>№
п/п</t>
  </si>
  <si>
    <t>Коды</t>
  </si>
  <si>
    <t>Вид работ, услуг, группа реализуемых товаров</t>
  </si>
  <si>
    <t>работ, услуг</t>
  </si>
  <si>
    <t>групп товаров</t>
  </si>
  <si>
    <t>Приложение 4</t>
  </si>
  <si>
    <t>Торговля с использованием торговых автоматов</t>
  </si>
  <si>
    <t>Код</t>
  </si>
  <si>
    <t>Перейти к заполнению формы</t>
  </si>
  <si>
    <t>Перейти к инструкции по заполнению формы</t>
  </si>
  <si>
    <t>Приложение 17</t>
  </si>
  <si>
    <t>Министерства</t>
  </si>
  <si>
    <t>(наименование района, города, района в городе)</t>
  </si>
  <si>
    <t>Код группы товаров</t>
  </si>
  <si>
    <t>по периоду реализации товаров</t>
  </si>
  <si>
    <t>ИНСТРУКЦИЯ</t>
  </si>
  <si>
    <t>о порядке заполнения налоговых деклараций (расчетов) по налогам (сборам), книги покупок</t>
  </si>
  <si>
    <t>ОБЩИЕ ПОЛОЖЕНИЯ</t>
  </si>
  <si>
    <t>При этом на титульном листе такой налоговой декларации (расчета) в строке «Внесение изменений и (или) дополнений» знак «Х» не проставляется.</t>
  </si>
  <si>
    <t>к форме налоговой</t>
  </si>
  <si>
    <t>декларации (расчета)</t>
  </si>
  <si>
    <t>по единому налогу</t>
  </si>
  <si>
    <t>с индивидуальных</t>
  </si>
  <si>
    <t>предпринимателей</t>
  </si>
  <si>
    <t>и иных физических лиц</t>
  </si>
  <si>
    <t>область</t>
  </si>
  <si>
    <t>(дата)</t>
  </si>
  <si>
    <t>(четыре цифры года)</t>
  </si>
  <si>
    <t>Код работ, услуг</t>
  </si>
  <si>
    <t xml:space="preserve">Начислено единого налога по налоговой декларации (расчету) </t>
  </si>
  <si>
    <t>5.1</t>
  </si>
  <si>
    <t>5.2</t>
  </si>
  <si>
    <t>5.3</t>
  </si>
  <si>
    <t>(число)</t>
  </si>
  <si>
    <t>Показатели</t>
  </si>
  <si>
    <t>Жилые помещения, предоставляемые для краткосрочного проживания</t>
  </si>
  <si>
    <t>Садовые домики, дачи, предоставляемые для краткосрочного проживания</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</si>
  <si>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t>
  </si>
  <si>
    <t>Жилые помещения, садовые домики, дачи, сдаваемые в аренду (субаренду), наем (поднаем), кроме предоставленных для краткосрочного проживания</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</si>
  <si>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</si>
  <si>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</si>
  <si>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</si>
  <si>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105. Лист 2-торговля, общественное питание-n части I заполняется с учетом следующих особенностей:</t>
  </si>
  <si>
    <t>105.1. при розничной торговле в отчетном периоде товарами на нескольких торговых объектах, на нескольких торговых местах, а также при осуществлении общественного питания на нескольких объектах общественного питания – в отдельности по каждому торговому объекту (объекту общественного питания), торговому месту (n – порядковый номер объекта);</t>
  </si>
  <si>
    <t>105.2. при розничной торговле в отчетном периоде товарами на одном или нескольких торговых объектах, торговых местах, а также с использованием сети Интернет через интернет-магазины – в отдельности по каждому торговому объекту, торговому месту, а также за осуществление розничной торговли с использованием сети Интернет через интернет-магазины;</t>
  </si>
  <si>
    <t>105.3. при розничной торговле в отчетном периоде товарами индивидуальным предпринимателем, не привлекающим физических лиц к реализации товаров, на торговых местах, а также в развозной, разносной торговле в нескольких населенных пунктах или в пределах одного населенного пункта – в одном экземпляре;</t>
  </si>
  <si>
    <t>105.4. в пункте 1:</t>
  </si>
  <si>
    <t>в графе 2 указывается код типа объекта (места) согласно приложению 1;</t>
  </si>
  <si>
    <t>в графе 3 указывается по объектам, соответствующим коду типов объектов:</t>
  </si>
  <si>
    <t>1 – адрес и название каждого торгового объекта;</t>
  </si>
  <si>
    <t>3 – адрес, номер объекта общественного питания (при его наличии);</t>
  </si>
  <si>
    <t>4 – способ торговли и наименование населенного пункта, в котором осуществляется торговля;</t>
  </si>
  <si>
    <t>5 – адрес установки торгового автомата;</t>
  </si>
  <si>
    <t>9 – доменное имя сайта (сайтов);</t>
  </si>
  <si>
    <t>11 – наименование населенного пункта, в котором осуществляется торговля без (вне) торгового объекта;</t>
  </si>
  <si>
    <t>указывается код группы реализуемых товаров согласно графе 2 приложения 4 по каждому торговому объекту, торговому месту, объекту общественного питания, а также по торговле с использованием сети Интернет через интернет-магазины. При реализации в отчетном периоде товаров, относящихся к нескольким товарным группам, указывается код группы товаров, по которой установлена наибольшая ставка единого налога;</t>
  </si>
  <si>
    <t>проставляется условный код группы товаров «10000», графы 2, 3, 5–13 не заполняются, если на дату представления налоговой декларации (расчета), установленную пунктом 26 статьи 342 Налогового кодекса Республики Беларусь, индивидуальным предпринимателем не определены виды осуществляемой деятельности, иные условия осуществления деятельности;</t>
  </si>
  <si>
    <t>графы 8 и 9 заполняются индивидуальными предпринимателями, которые в соответствии с пунктом 30 статьи 342 Налогового кодекса Республики Беларусь одновременно с налоговой декларацией (расчетом) по единому налогу представляют заявление и документы, указанные в подпунктах 1.2, 1.3 и 1.5 пункта 1 статьи 344 Налогового кодекса Республики Беларусь;</t>
  </si>
  <si>
    <t>графа 9 заполняется в долях единицы (в виде десятичной дроби) с точностью три знака после запятой;</t>
  </si>
  <si>
    <t>в графе 10 при внесении изменений и (или) дополнений в налоговую декларацию (расчет) в связи с временным неосуществлением деятельности по основаниям, предусмотренным статьей 344 Налогового кодекса Республики Беларусь, для кодов типов объектов 2 и 4 проставляется значение, указанное в предыдущей налоговой декларации (расчете) за этот же отчетный период;</t>
  </si>
  <si>
    <t>в графах 6, 9, 11 и 12 проставляется значение «1» – при отсутствии оснований у индивидуального предпринимателя для применения понижающих коэффициентов в случаях, предусмотренных законодательством, а также в случае, когда такие коэффициенты не установлены решениями областных и Минского городского Совета депутатов;</t>
  </si>
  <si>
    <t>105.5. пункт 1б заполняется индивидуальными предпринимателями, осуществляющими деятельность в соответствии с Указом Президента Республики Беларусь от 22 сентября 2017 г. № 345. Информация указывается в разрезе населенных пунктов и территорий вне населенных пунктов, относящихся к территориям сельской местности и малых городских поселений, утвержденных решениями областных Советов депутатов, на которых осуществляется такая деятельность, с учетом следующих особенностей:</t>
  </si>
  <si>
    <t>в графе 1 указывается территория сельской местности либо малого городского поселения в соответствии с перечнями населенных пунктов и территорий вне населенных пунктов, относящихся к территории сельской местности и малых городских поселений, утвержденными решениями областных Советов депутатов;</t>
  </si>
  <si>
    <t>графы 5–12 заполняются при наличии сведений для их заполнения, при отсутствии таких сведений в графах проставляется прочерк.</t>
  </si>
  <si>
    <t>106. Лист 3 заполняется с учетом следующих особенностей:</t>
  </si>
  <si>
    <t>пункты 5, 6 заполняются при внесении изменений и дополнений в налоговую декларацию (расчет);</t>
  </si>
  <si>
    <t>в пункте 7 информация о валовой выручке от реализации товаров (работ, услуг),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о начисленных суммах таких доходов, количестве привлекаемых физических лиц заполняется нарастающим итогом с начала календарного года, если иное не предусмотрено частью второй настоящего подпункта:</t>
  </si>
  <si>
    <t>в строке 1 отражается валовая выручка от реализации товаров (работ, услуг), полученная за истекшие на дату представления налоговой декларации (расчета) календарные месяцы текущего года;</t>
  </si>
  <si>
    <t>в строке 2 отражается сумма подоходного налога с физических лиц, удержанного из фактически выплаченных плательщикам доходов, но не перечисленная в бюджет, по состоянию на 1 января текущего года, за который представляется налоговая декларация (расчет);</t>
  </si>
  <si>
    <t>в строках 3, 4, 5 отражаются соответствующие суммы подоходного налога с физических лиц за истекшие на дату представления налоговой декларации (расчета) календарные месяцы текущего года;</t>
  </si>
  <si>
    <t>в строке 3.1 отражается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истекших на дату представления налоговой декларации (расчета) календарных месяцах текущего года;</t>
  </si>
  <si>
    <t>строка 6 заполняется за истекшие на дату представления налоговой декларации (расчета) календарные месяцы текущего года на основании итоговых сумм за месяц по всем карточкам лицевых счетов, открытых индивидуальным предпринимателем в отношении физических лиц, привлеченных им в налоговом периоде к деятельности;</t>
  </si>
  <si>
    <t>строка 7 заполняется за истекшие на дату представления налоговой декларации (расчета) календарные месяцы текущего года исходя из количества физических лиц, привлеченных индивидуальным предпринимателем к деятельности по трудовым и (или) гражданско-правовым договорам на указанную дату.</t>
  </si>
  <si>
    <t>При представлении первой налоговой декларации (расчета) в текущем году:</t>
  </si>
  <si>
    <t>в строке 1 отражается валовая выручка от реализации товаров (работ, услуг), полученная за истекший год, предшествующий отчетному;</t>
  </si>
  <si>
    <t>в строках 3, 4, 5 отражаются суммы подоходного налога с физических лиц, исчисленного с фактически выплаченных доходов, перечисленного в бюджет, а также удержанного, но не перечисленного в бюджет, в году, предшествующем отчетному;</t>
  </si>
  <si>
    <t>в строке 3.1 отражается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году, предшествующем отчетному;</t>
  </si>
  <si>
    <t>строка 6 заполняется за истекший год, предшествующий отчетному году, на основании итоговых сумм за месяц по всем карточкам лицевых счетов, открытых налоговым агентом в отношении физических лиц, привлеченных им в налоговом периоде к деятельности;</t>
  </si>
  <si>
    <t>в строке 7 отражается количество привлекаемых физических лиц в истекшем году, предшествующем отчетному, исходя из количества физических лиц, привлеченных индивидуальным предпринимателем к деятельности по трудовым и (или) гражданско-правовым договорам в истекшем году.</t>
  </si>
  <si>
    <t>При внесении изменений и дополнений в налоговую декларацию (расчет) в строках 1, 3–7 пункта 7 отражаются соответствующие показатели за истекшие на дату представления налоговой декларации (расчета) с внесенными изменениями и дополнениями календарные месяцы текущего года.</t>
  </si>
  <si>
    <t>107. Часть II заполняется с учетом следующих особенностей:</t>
  </si>
  <si>
    <t>в пункте 8 отражаются:</t>
  </si>
  <si>
    <t>в налоговой декларации (расчете) за I квартал текущего года – соответствующие сведения за III квартал года, предшествующего отчетному;</t>
  </si>
  <si>
    <t>в налоговой декларации (расчете) за II квартал текущего года – соответствующие сведения за IV квартал года, предшествующего отчетному;</t>
  </si>
  <si>
    <t>в налоговой декларации (расчете) за III квартал текущего года – соответствующие сведения за I квартал текущего года;</t>
  </si>
  <si>
    <t>в налоговой декларации (расчете) за IV квартал текущего года – соответствующие сведения за II квартал текущего года;</t>
  </si>
  <si>
    <t>в строке 1 пункта 8 указывается валовая выручка от реализации товаров (работ, услуг) за отчетный период без учета выручки от реализации товаров (работ, услуг), полученной при осуществлении деятельности в соответствии с Указом Президента Республики Беларусь от 22 сентября 2017 г. № 345;</t>
  </si>
  <si>
    <t>показатель строки 2 пункта 8 определяется как сумма единого налога, исчисленная по налоговой декларации (расчету) за соответствующий квартал, по формулам:</t>
  </si>
  <si>
    <t>по листам 2-услуги-n – (стр. 2.1.1 п. 2/ гр. 10 стр. 1 п. 1 + стр. 2.1.2 п. 2/ гр. 10 стр. 2 п. 1 + стр. 2.1.3 п. 2/ гр. 10 стр. 3 п. 1);</t>
  </si>
  <si>
    <t>наименование территории сельской местности либо малого городского поселения</t>
  </si>
  <si>
    <t>квартиры (помещения)</t>
  </si>
  <si>
    <t>Признак осуществления деятельности в соответствии с Указом Президента Республики Беларусь от 22 сентября 2017 г. № 345 (пометить Х):</t>
  </si>
  <si>
    <t>помещения</t>
  </si>
  <si>
    <t>Количество календарных дней (дней работы объекта для кодов типов объектов 2 и 4)</t>
  </si>
  <si>
    <t>Торговый объект, за исключением объектов (формы торговли), относящихся к кодам 4 и 5 настоящего приложения</t>
  </si>
  <si>
    <t>Объект общественного питания</t>
  </si>
  <si>
    <t>Развозная и разносная торговля, за исключением торговли с использованием торговых автоматов</t>
  </si>
  <si>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</si>
  <si>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</si>
  <si>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Форма действует начиная с 16.02.2019 года</t>
  </si>
  <si>
    <t>Инструкция по заполнению формы действуют с 16.02.2019 года</t>
  </si>
  <si>
    <t>03.01.2019 № 2</t>
  </si>
  <si>
    <t>В инспекцию Министерства по налогам и сборам (далее – инспекция МНС)</t>
  </si>
  <si>
    <t>(наименование плательщика)</t>
  </si>
  <si>
    <t>(полный адрес места жительства плательщика,
телефон)</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</si>
  <si>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</si>
  <si>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</si>
  <si>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в соответствии с пунктом 6 статьи 73 Налогового кодекса Республики Беларусь согласно сообщению</t>
  </si>
  <si>
    <t xml:space="preserve">в соответствии с пунктом 8 статьи 73 Налогового кодекса Республики Беларусь согласно уведомлению </t>
  </si>
  <si>
    <t>в соответствии с пунктом 29 статьи 342 Налогового кодекса Республики Беларусь</t>
  </si>
  <si>
    <t>в связи с наступлением случаев, предусмотренных статьей 344 Налогового кодекса Республики Беларусь</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</si>
  <si>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</si>
  <si>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</si>
  <si>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t>
  </si>
  <si>
    <t xml:space="preserve">уведомления о завершении процесса </t>
  </si>
  <si>
    <t>прекращения деятельности</t>
  </si>
  <si>
    <t>Часть I</t>
  </si>
  <si>
    <t>Расчет суммы единого налога с индивидуальных предпринимателей и иных физических лиц</t>
  </si>
  <si>
    <t>2019</t>
  </si>
  <si>
    <t>квартал</t>
  </si>
  <si>
    <t>2-услуги-n</t>
  </si>
  <si>
    <t>1. Сведения об обслуживающем объекте, а также о работах, услугах, осуществляемых без использования обслуживающего объекта (далее – объект):</t>
  </si>
  <si>
    <t>Признак осуществления деятельности в соответствии с Указом Президента Республики Беларусь от 22 сентября 2017 г. № 345 «О развитии торговли, общественного питания и бытового обслуживания»
(пометить Х):</t>
  </si>
  <si>
    <t>Место нахождения, название обслуживающего объекта; сведения о месте выполнения работ, услуг, осуществляемых без использования обслуживающего объекта</t>
  </si>
  <si>
    <t>Ставка налога, руб.</t>
  </si>
  <si>
    <t>Понижающий коэффициент к ставкам единого налога, предусмотренный пунктом 2 статьи 339 Налогового кодекса Республики Беларусь</t>
  </si>
  <si>
    <t>Ставка налога с учетом коэффициента, установленного в соответствии с пунктом 2 статьи 339 Налогового кодекса Республики Беларусь, руб. (гр. 5 п. 1 / гр. 7 п. 1)</t>
  </si>
  <si>
    <t>Коэффициент льготы, установленный статьей 340 Налогового кодекса Республики Беларусь (1 – Л / 100, где Л – размер льготы в %)</t>
  </si>
  <si>
    <t>Расчет коэффициента, предусмотренного пунктом 30 статьи 342 Налогового кодекса Республики Беларусь</t>
  </si>
  <si>
    <t>значение коэффициента (гр. 11 п. 1 / гр. 6 п. 1)</t>
  </si>
  <si>
    <t>Признак осуществления деятельности с привлечением физических лиц 
(пометить Х)</t>
  </si>
  <si>
    <t>1а. Сведения о жилом помещении, предоставляемом для краткосрочного проживания, а также о бытовых услугах, осуществляемых в соответствии с Указом Президента Республики Беларусь от 22 сентября 2017 г. № 345:</t>
  </si>
  <si>
    <r>
      <t>код инспекции МНС (управления (отдела) по работе с плательщиками)</t>
    </r>
    <r>
      <rPr>
        <vertAlign val="superscript"/>
        <sz val="8"/>
        <rFont val="Tahoma"/>
        <family val="2"/>
      </rPr>
      <t>3</t>
    </r>
  </si>
  <si>
    <t>наименование сельсовета</t>
  </si>
  <si>
    <t>2. Расчет единого налога по объекту:</t>
  </si>
  <si>
    <t>2.1. единый налог по объекту:</t>
  </si>
  <si>
    <t>2.1.1. за первый месяц отчетного квартала (гр. 8 стр. 1 п. 1 х гр. 9 стр. 1 п. 1 х гр. 10 стр. 1 п. 1 х</t>
  </si>
  <si>
    <t>х гр. 12 стр. 1 п. 1)</t>
  </si>
  <si>
    <t>руб.</t>
  </si>
  <si>
    <t>2.1.2. за второй месяц отчетного квартала (гр. 8 стр. 2 п. 1 х гр. 9 стр. 2 п. 1 х гр. 10 стр. 2 п. 1 х</t>
  </si>
  <si>
    <t>х гр. 12 стр. 2 п. 1)</t>
  </si>
  <si>
    <t xml:space="preserve">2.1.3. за третий месяц отчетного квартала (гр. 8 стр. 3 п. 1 х гр. 9 стр. 3 п. 1 х гр. 10 стр. 3 п. 1 х </t>
  </si>
  <si>
    <t>х гр. 12 стр. 3 п. 1)</t>
  </si>
  <si>
    <t>2.2. всего единого налога за отчетный квартал (стр. 2.1.1 п. 2 + стр. 2.1.2 п. 2 + стр. 2.1.3 п. 2)</t>
  </si>
  <si>
    <t>3. Сведения для возврата или зачета налога:</t>
  </si>
  <si>
    <t>3.1. основания для возврата или зачета в соответствии со статьей 344 Налогового кодекса Республики Беларусь</t>
  </si>
  <si>
    <t xml:space="preserve">3.2. количество дней, в течение которых деятельность не осуществлялась: </t>
  </si>
  <si>
    <t>3.2.1. за первый месяц отчетного квартала</t>
  </si>
  <si>
    <t>3.2.2. за второй месяц отчетного квартала</t>
  </si>
  <si>
    <t>3.2.3. за третий месяц отчетного квартала</t>
  </si>
  <si>
    <t xml:space="preserve">3.3. сумма единого налога, подлежащая возврату или зачету: </t>
  </si>
  <si>
    <t xml:space="preserve">3.3.1. за первый месяц отчетного квартала (стр. 2.1.1 п. 2 х стр. 3.2.1 п. 3 / гр. 6 стр. 1 п. 1); </t>
  </si>
  <si>
    <t>при наличии данных по гр. 11 стр. 1 п. 1 (стр. 2.1.1 п. 2 х стр. 3.2.1 п. 3 / гр. 11 стр. 1 п. 1)</t>
  </si>
  <si>
    <t xml:space="preserve">3.3.2. за второй месяц отчетного квартала (стр. 2.1.2 п. 2 х стр. 3.2.2 п. 3 / гр. 6 стр. 2 п. 1); </t>
  </si>
  <si>
    <t>при наличии данных по гр. 11 стр. 2 п. 1 (стр. 2.1.2 п. 2 х стр. 3.2.2 п. 3 / гр. 11 стр. 2 п. 1)</t>
  </si>
  <si>
    <t xml:space="preserve">3.3.3. за третий месяц отчетного квартала (стр. 2.1.3 п. 2 х стр. 3.2.3 п. 3 / гр. 6 стр. 3 п. 1); </t>
  </si>
  <si>
    <t>при наличии данных по гр. 11 стр. 3 п. 1 (стр. 2.1.3 п. 2 х стр. 3.2.3 п. 3 / гр. 11 стр. 3 п. 1)</t>
  </si>
  <si>
    <t>2-торговля, общественное питание-n</t>
  </si>
  <si>
    <t>1. Сведения о торговом объекте, торговом месте, объектах общественного питания, а также о торговле, осуществляемой без использования торгового объекта (далее – объект):</t>
  </si>
  <si>
    <t>Код типа объекта (места)</t>
  </si>
  <si>
    <t>Место нахождения, название объекта; сведения о месте осуществления торговли без наличия торгового объекта</t>
  </si>
  <si>
    <t>Ставка налога с учетом коэффициента, установленного в соответствии с пунктом 2 статьи 339 Налогового кодекса Республики Беларусь, руб. (гр. 5 п. 1 / гр. 6 п. 1)</t>
  </si>
  <si>
    <t>значение коэффициента 
(гр. 8 п. 1 / гр. 10 п. 1)</t>
  </si>
  <si>
    <t>Коэффициенты, установленные статьей 340 и пунктом 8 статьи 342 Налогового кодекса Республики Беларусь</t>
  </si>
  <si>
    <t>коэффициент льготы
(1 – Л / 100, 
где Л – размер льготы в %)</t>
  </si>
  <si>
    <t>Признак осуществления деятельности с привлечением физических лиц (пометить Х)</t>
  </si>
  <si>
    <t>1а. Период осуществления деятельности (пометить Х) для кодов типов объектов 2 и 4:</t>
  </si>
  <si>
    <t>1б. Сведения о торговом объекте (месте), объекте общественного питания при осуществлении деятельности в соответствии с Указом Президента Республики Беларусь от 22 сентября 2017 г. № 345:</t>
  </si>
  <si>
    <t>2.1.1. за первый месяц отчетного квартала (гр. 7 стр. 1 п. 1 х гр. 11 стр. 1 п. 1 х гр. 12 стр. 1 п. 1 х</t>
  </si>
  <si>
    <t>х гр. 9 стр. 1 п. 1)</t>
  </si>
  <si>
    <t>2.1.2. за второй месяц отчетного квартала (гр. 7 стр. 2 п. 1 х гр. 11 стр. 2 п. 1 х гр. 12 стр. 2 п. 1 х</t>
  </si>
  <si>
    <t>х гр. 9 стр. 2 п. 1)</t>
  </si>
  <si>
    <t>2.1.3. за третий месяц отчетного квартала (гр. 7 стр. 3 п. 1 х гр. 11 стр. 3 п. 1 х гр. 12 стр. 3 п. 1 х</t>
  </si>
  <si>
    <t>х гр. 9 стр. 3 п. 1)</t>
  </si>
  <si>
    <t>2.2. всего единого налога по объекту (стр. 2.1.1 п. 2 + стр. 2.1.2 п. 2 + стр. 2.1.3 п. 2)</t>
  </si>
  <si>
    <t>3.2. количество дней, в течение которых деятельность не осуществлялась:</t>
  </si>
  <si>
    <t xml:space="preserve">3.3.1. за первый месяц отчетного квартала (стр. 2.1.1 п. 2 х стр. 3.2.1 п. 3 / гр. 10 стр. 1 п. 1); </t>
  </si>
  <si>
    <t>при наличии данных по гр. 8 стр. 1 п. 1 (стр. 2.1.1 п. 2 х стр. 3.2.1 п. 3 / гр. 8 стр. 1 п. 1)</t>
  </si>
  <si>
    <t xml:space="preserve">3.3.2. за второй месяц отчетного квартала (стр. 2.1.2 п. 2 х стр. 3.2.2 п. 3 / гр. 10 стр. 2 п. 1); </t>
  </si>
  <si>
    <t>при наличии данных по гр. 8 стр. 2 п. 1 (стр. 2.1.2 п. 2 х стр. 3.2.2 п. 3 / гр. 8 стр. 2 п. 1)</t>
  </si>
  <si>
    <t xml:space="preserve">3.3.3. за третий месяц отчетного квартала (стр. 2.1.3 п. 2 х стр. 3.2.3 п. 3 / гр. 10 стр. 3 п. 1); </t>
  </si>
  <si>
    <t>при наличии данных по гр. 8 стр. 3 п. 1 (стр. 2.1.3 п. 2 х стр. 3.2.3 п. 3 / гр. 8 стр. 3 п. 1)</t>
  </si>
  <si>
    <t>4. Всего исчислено единого налога за отчетный квартал (стр. 1 п. 4 + стр. 2 п. 4 + стр. 3 п. 4), руб.</t>
  </si>
  <si>
    <t>первый
(сумма показателей по стр. 2.1.1 п. 2 по листам 2-услуги-n и 2-торговля, общественное питание-n – сумма показателей по стр. 3.3.1 п. 3 по листам 2-услуги-n и 2-торговля, общественное питание-n)</t>
  </si>
  <si>
    <t>второй
(сумма показателей по стр. 2.1.2 п. 2 по листам 2-услуги-n и 2-торговля, общественное питание-n – сумма показателей по стр. 3.3.2 п. 3 по листам 2-услуги-n и 2-торговля, общественное питание-n)</t>
  </si>
  <si>
    <t>третий
(сумма показателей по стр. 2.1.3 п. 2 по листам 2-услуги-n и 2-торговля, общественное питание-n – сумма показателей по стр. 3.3.3 п. 3 по листам 2-услуги-n и 2-торговля, общественное питание-n)</t>
  </si>
  <si>
    <t>1</t>
  </si>
  <si>
    <t xml:space="preserve">5. Начислено единого налога за отчетный квартал по предыдущей налоговой декларации (расчету) (п. 4 листа 3 предыдущей налоговой декларации (расчета), руб. </t>
  </si>
  <si>
    <t>первый (стр. 1 п. 4 листа 3 предыдущей налоговой декларации (расчета))</t>
  </si>
  <si>
    <t>второй (стр. 2 п. 4 листа 3 предыдущей налоговой декларации (расчета))</t>
  </si>
  <si>
    <t>третий (стр. 3 п. 4 листа 3 предыдущей налоговой декларации (расчета))</t>
  </si>
  <si>
    <t xml:space="preserve">6. Единый налог к доплате (+), уменьшению (–) (п. 4 – п. 5), руб. </t>
  </si>
  <si>
    <t>первый (стр. 1 п. 4 – стр. 1 п. 5)</t>
  </si>
  <si>
    <t>второй (стр. 2 п. 4 – стр. 2 п. 5)</t>
  </si>
  <si>
    <t>третий (стр. 3 п. 4 – стр. 3 п. 5)</t>
  </si>
  <si>
    <t>6а. Справочно: в том числе единый налог за отчетный квартал к доплате (уменьшению):</t>
  </si>
  <si>
    <t>По акту проверки</t>
  </si>
  <si>
    <t>В соответствии с пунктом 6 статьи 33 Налогового кодекса Республики Беларусь</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</si>
  <si>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</si>
  <si>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</si>
  <si>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7. Другие сведения:</t>
  </si>
  <si>
    <t>7</t>
  </si>
  <si>
    <t>Валовая выручка от реализации товаров (работ, услуг)</t>
  </si>
  <si>
    <t>в том числе выручка от реализации товаров (работ, услуг), полученная от осуществления деятельности в соответствии с Указом Президента Республики Беларусь от 22 сентября 2017 г. № 345</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</si>
  <si>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t>
  </si>
  <si>
    <t>Сумма подоходного налога с физических лиц, исчисленная с фактически выплаченных доходов, в том числе:</t>
  </si>
  <si>
    <t>по результатам проверок</t>
  </si>
  <si>
    <t>в соответствии с пунктом 8 статьи 73 Налогового кодекса Республики Беларусь</t>
  </si>
  <si>
    <t>Сумма подоходного налога с физических лиц, перечисленная в бюджет</t>
  </si>
  <si>
    <t>Сумма подоходного налога с физических лиц, удержанного из фактически выплаченных плательщикам доходов, но не перечисленная в бюджет</t>
  </si>
  <si>
    <t>Сумма начисленных плательщикам доходов</t>
  </si>
  <si>
    <t>Должностное лицо инспекции МНС</t>
  </si>
  <si>
    <t xml:space="preserve">(управления (отдела) </t>
  </si>
  <si>
    <t xml:space="preserve">по работе с плательщиками) </t>
  </si>
  <si>
    <t>Штамп или отметка</t>
  </si>
  <si>
    <t>инспекции МНС</t>
  </si>
  <si>
    <t>(управления (отдела)</t>
  </si>
  <si>
    <t>по работе с плательщиками)</t>
  </si>
  <si>
    <t>Часть II</t>
  </si>
  <si>
    <t>Расчет доплаты единого налога с индивидуальных предпринимателей и иных физических лиц в соответствии с пунктом 14 статьи 342 Налогового кодекса Республики Беларусь</t>
  </si>
  <si>
    <t>8. Расчет доплаты единого налога за</t>
  </si>
  <si>
    <r>
      <t>квартал</t>
    </r>
    <r>
      <rPr>
        <vertAlign val="superscript"/>
        <sz val="8"/>
        <rFont val="Tahoma"/>
        <family val="2"/>
      </rPr>
      <t>4</t>
    </r>
    <r>
      <rPr>
        <sz val="8"/>
        <rFont val="Tahoma"/>
        <family val="2"/>
      </rPr>
      <t xml:space="preserve"> </t>
    </r>
  </si>
  <si>
    <t>5.4</t>
  </si>
  <si>
    <t>Валовая выручка от реализации товаров (работ, услуг) – всего 
(строка 1.1 + строка 1.2 + строка 1.3 + строка 1.4), в том числе:</t>
  </si>
  <si>
    <t>в соответствии с пунктом 6 статьи 33 Налогового кодекса Республики Беларусь</t>
  </si>
  <si>
    <t>в соответствии с пунктом 6 статьи 73 Налогового кодекса Республики Беларусь</t>
  </si>
  <si>
    <r>
      <t>2</t>
    </r>
    <r>
      <rPr>
        <sz val="7"/>
        <rFont val="Tahoma"/>
        <family val="2"/>
      </rPr>
      <t xml:space="preserve"> Общегосударственный классификатор Республики Беларусь ОКРБ 005-2011 «Виды экономической деятельности», утвержденный постановлением Государственного комитета по стандартизации Республики Беларусь от 5 декабря 2011 г. № 85.</t>
    </r>
  </si>
  <si>
    <r>
      <t>3</t>
    </r>
    <r>
      <rPr>
        <sz val="7"/>
        <rFont val="Tahoma"/>
        <family val="2"/>
      </rPr>
      <t xml:space="preserve"> Заполняется инспекцией МНС (управлением (отделом) по работе с плательщиками).</t>
    </r>
  </si>
  <si>
    <r>
      <t>4</t>
    </r>
    <r>
      <rPr>
        <sz val="7"/>
        <rFont val="Tahoma"/>
        <family val="2"/>
      </rPr>
      <t xml:space="preserve"> В случае прекращения деятельности индивидуального предпринимателя указывается отчетный период, предшествующий отчетному периоду, на который приходится день подачи заявления в регистрирующий орган о прекращении деятельности, либо отчетный период, на который приходится день подачи заявления в регистрирующий орган о прекращении деятельности.</t>
    </r>
  </si>
  <si>
    <r>
      <t>Код льготы</t>
    </r>
    <r>
      <rPr>
        <vertAlign val="superscript"/>
        <sz val="8"/>
        <rFont val="Tahoma"/>
        <family val="2"/>
      </rPr>
      <t>1</t>
    </r>
  </si>
  <si>
    <r>
      <t>Размер льготируемой налоговой базы</t>
    </r>
    <r>
      <rPr>
        <vertAlign val="superscript"/>
        <sz val="8"/>
        <rFont val="Tahoma"/>
        <family val="2"/>
      </rPr>
      <t>2</t>
    </r>
  </si>
  <si>
    <r>
      <t>Сумма единого налога, не поступившая в бюджет в связи с использованием льготы</t>
    </r>
    <r>
      <rPr>
        <vertAlign val="superscript"/>
        <sz val="8"/>
        <rFont val="Tahoma"/>
        <family val="2"/>
      </rPr>
      <t>1</t>
    </r>
  </si>
  <si>
    <r>
      <t>1</t>
    </r>
    <r>
      <rPr>
        <sz val="7"/>
        <rFont val="Tahoma"/>
        <family val="2"/>
      </rPr>
      <t xml:space="preserve"> Заполняется инспекцией МНС (управлением (отделом) по работе с плательщиками).</t>
    </r>
  </si>
  <si>
    <r>
      <t>2</t>
    </r>
    <r>
      <rPr>
        <sz val="7"/>
        <rFont val="Tahoma"/>
        <family val="2"/>
      </rPr>
      <t xml:space="preserve"> Не заполняется.</t>
    </r>
  </si>
  <si>
    <t xml:space="preserve">по налогам (сборам), книги покупок </t>
  </si>
  <si>
    <t>типов объектов (мест)</t>
  </si>
  <si>
    <t>Тип объекта (форма торговли, оказания услуг)</t>
  </si>
  <si>
    <t>8</t>
  </si>
  <si>
    <t>Обслуживающий объект (транспортное средство, иной объект, принадлежащий плательщику на праве собственности, владения, пользования, в котором оказываются услуги (выполняются работы) потребителям, осуществляется прием заказов на оказание услуг (выполнение работ) потребителям), за исключением обслуживающих объектов, относящихся к кодам 7, 8 и 10 настоящего приложения</t>
  </si>
  <si>
    <t>Торговля через интернет-магазины, оказание услуг в дистанционной форме посредством сети Интернет</t>
  </si>
  <si>
    <t>Торговля без (вне) торгового объекта, оказание услуг (выполнение работ) без использования обслуживающих объектов</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</si>
  <si>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</si>
  <si>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</si>
  <si>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</si>
  <si>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</si>
  <si>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</si>
  <si>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</si>
  <si>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</si>
  <si>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</si>
  <si>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</si>
  <si>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</si>
  <si>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</si>
  <si>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</si>
  <si>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</si>
  <si>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</si>
  <si>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</si>
  <si>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</si>
  <si>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</si>
  <si>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</si>
  <si>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по листам 2-торговля, общественное питание-n – (стр. 2.1.1 п. 2/ гр. 12 стр. 1 п. 1 + стр. 2.1.2 п. 2/ гр. 12 стр. 2 п. 1 + стр. 2.1.3 п. 2/ гр. 12 стр. 3 п. 1).</t>
  </si>
  <si>
    <t>При исчислении показателя строки 2 пункта 8 не учитываются показатели листов 2-услуги-n и (или) листов 2-торговля, общественное питание-n, заполненных индивидуальными предпринимателями в отношении деятельности, осуществляемой в соответствии с Указом Президента Республики Беларусь от 22 сентября 2017 г. № 345.</t>
  </si>
  <si>
    <t>В случае, если в отчетном периоде, за который осуществляется расчет доплаты единого налога, имел место возврат или зачет единого налога, то показатель строки 2 пункта 8 определяется как сумма единого налога, исчисленная по налоговой декларации (расчету) за соответствующий квартал, по формулам:</t>
  </si>
  <si>
    <t>по листам 2-услуги-n – (стр. 2.1.1 п. 2 – стр. 3.3.1 п. 3) / гр. 10 стр. 1 п. 1 + (стр. 2.1.2 п. 2 – стр. 3.3.2 п. 3) / гр. 10 стр. 2 п. 1 + (стр. 2.1.3 п. 2 – стр. 3.3.3 п. 3) / гр. 10 стр. 3 п. 1);</t>
  </si>
  <si>
    <t>по листам 2-торговля, общественное питание-n – (стр. 2.1.1 п. 2 – стр. 3.3.1 п. 3) / гр. 12 стр. 1 п. 1 + (стр. 2.1.2 п. 2 – стр. 3.3.2 п. 3) / гр. 12 стр. 2 п. 1 + (стр. 2.1.3 п. 2 – стр. 3.3.3 п. 3) / гр. 12 стр. 3 п. 1).</t>
  </si>
  <si>
    <t>При представлении налоговой декларации (расчета) в соответствии с абзацем вторым части первой пункта 1 статьи 44 Налогового кодекса Республики Беларусь и необходимости расчета доплаты единого налога за период, предшествующий отчетному периоду, и за отчетный период, часть II заполняется в отдельности за:</t>
  </si>
  <si>
    <t>отчетный период, предшествующий отчетному периоду, на который приходится день подачи заявления в регистрирующий орган о прекращении деятельности;</t>
  </si>
  <si>
    <t>отчетный период, на который приходится день подачи заявления в регистрирующий орган о прекращении деятельности.</t>
  </si>
  <si>
    <t>108. Приложение к форме налоговой декларации (расчету) представляется в налоговый орган при наличии у индивидуального предпринимателя права на налоговые льготы, предусмотренные актами законодательства. Указанное приложение заполняется индивидуальным предпринимателем за каждый отчетный период, в котором была использована налоговая льгота.</t>
  </si>
  <si>
    <t xml:space="preserve">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t>
  </si>
  <si>
    <t>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</si>
  <si>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</si>
  <si>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</si>
  <si>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</si>
  <si>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</si>
  <si>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</si>
  <si>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</si>
  <si>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</si>
  <si>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</si>
  <si>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Розничная торговля:</t>
  </si>
  <si>
    <t>овощами, плодами, ягодами, арбузами, дынями, виноградом</t>
  </si>
  <si>
    <t xml:space="preserve">одеждой из натуральной кожи (пальто, полупальто, куртки, блейзеры, жакеты, жилеты, пиджаки, плащи, костюмы), коврами и ковровыми изделиями, сложными бытовыми электротоварами (кроме электрохолодильников бытовых и морозильников, машин стиральных бытовых) </t>
  </si>
  <si>
    <t>Осуществление общественного питания через мини-кафе, летние и сезонные кафе (за исключением продажи алкогольных напитков, пива, пивного коктейля и табачных изделий)</t>
  </si>
  <si>
    <t>Техническое обслуживание и ремонт автомобилей, техническое обслуживание и ремонт мотоциклов</t>
  </si>
  <si>
    <t>Ремонт предметов личного пользования и бытовых изделий, производство одежды, производство обуви, производство готовых текстильных изделий, кроме одежды, производство ковров и ковровых изделий</t>
  </si>
  <si>
    <t>Предоставление услуг парикмахерскими и салонами красоты</t>
  </si>
  <si>
    <t>Деятельность такси, деятельность прочего пассажирского сухопутного транспорта, не включенного в другие группировки, деятельность пассажирского речного транспорта</t>
  </si>
  <si>
    <t>Деятельность грузового речного транспорта, деятельность грузового автомобильного транспорта</t>
  </si>
  <si>
    <t>Общее строительство зданий, специальные строительные работы</t>
  </si>
  <si>
    <t>Медицинская, в том числе стоматологическая, практика, прочая деятельность по охране здоровья</t>
  </si>
  <si>
    <t>Деятельность по чистке и уборке</t>
  </si>
  <si>
    <t>Предоставление социальных услуг без обеспечения проживания</t>
  </si>
  <si>
    <t>Деятельность, способствующая выращиванию сельскохозяйственных культур и разведению животных</t>
  </si>
  <si>
    <t>Сдача в аренду (субаренду), наем (поднаем) жилых помещений, садовых домиков, дач (кроме предоставления мест для краткосрочного проживания, предусмотренного кодом 29910)</t>
  </si>
  <si>
    <t xml:space="preserve">Иные виды услуг и работ </t>
  </si>
  <si>
    <t>Предоставление мест для краткосрочного проживания</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</si>
  <si>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</si>
  <si>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иностранной организацией деятельности на территории Республики Беларусь через постоянное представительство;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</si>
  <si>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</si>
  <si>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</si>
  <si>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</si>
  <si>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</si>
  <si>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9.4. при представлении налоговой декларации (расчета)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</si>
  <si>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</si>
  <si>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</si>
  <si>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</si>
  <si>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</si>
  <si>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</si>
  <si>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</si>
  <si>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</si>
  <si>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</si>
  <si>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</si>
  <si>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</si>
  <si>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</si>
  <si>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</si>
  <si>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Строка «Сумма подоходного налога с физических лиц, исчисленная с доходов, фактически выплаченных в отчетном периоде, руб.» заполняется нарастающим итогом с начала календарного года и содержит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«в том числе по результатам проверок, руб.»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</si>
  <si>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заполняется нарастающим итогом с начала календарного года и содержит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</si>
  <si>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</si>
  <si>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таких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</si>
  <si>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</si>
  <si>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</si>
  <si>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</si>
  <si>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t>
  </si>
  <si>
    <t>13. Налоговые декларации по налогам (сборам) подписываются плательщиком либо уполномоченным им лицом, в том числе налоговым консультантом.</t>
  </si>
  <si>
    <t>ГЛАВА 16</t>
  </si>
  <si>
    <t>103. Налоговая декларация (расчет) по единому налогу с индивидуальных предпринимателей и иных физических лиц (далее в настоящей главе – налоговая декларация (расчет)) заполняется индивидуальными предпринимателями – плательщиками единого налога с индивидуальных предпринимателей и иных физических лиц (далее – единый налог) по форме согласно приложению 17 к постановлению, утвердившему настоящую Инструкцию, и включает в себя:</t>
  </si>
  <si>
    <t>часть I «Расчет суммы единого налога с индивидуальных предпринимателей и иных физических лиц»;</t>
  </si>
  <si>
    <t>часть II «Расчет доплаты единого налога с индивидуальных предпринимателей и иных физических лиц в соответствии с пунктом 14 статьи 342 Налогового кодекса Республики Беларусь»;</t>
  </si>
  <si>
    <t>Часть I заполняется в разрезе каждого календарного месяца отчетного квартала с учетом особенностей, предусмотренных настоящей главой. При этом при определении размера показателей, отражаемых в графах и строках, применяются содержащиеся в них формулы.</t>
  </si>
  <si>
    <t>Часть II заполняется без нарастающего итога с начала года за соответствующий отчетный период, в котором сумма валовой выручки от реализации товаров (работ, услуг) превысила сорокакратную сумму единого налога, исчисленного за этот отчетный период без учета норм пунктов 1 и 2 статьи 340 Налогового кодекса Республики Беларусь.</t>
  </si>
  <si>
    <t>104. Лист 2-услуги-n части I заполняется с учетом следующих особенностей:</t>
  </si>
  <si>
    <t>104.1. при реализации в отчетном периоде работ (услуг) в нескольких обслуживающих объектах – в отдельности по каждому обслуживающему объекту (n – порядковый номер обслуживающего объекта);</t>
  </si>
  <si>
    <t>104.2. при реализации индивидуальным предпринимателем, не привлекающим физических лиц, в отчетном периоде работ (услуг), кроме предоставления мест для краткосрочного проживания или сдачи в аренду помещений, машино-мест, в нескольких обслуживающих объектах в нескольких населенных пунктах или в нескольких обслуживающих объектах в пределах одного населенного пункта – в одном экземпляре;</t>
  </si>
  <si>
    <t>104.3. в пункте 1:</t>
  </si>
  <si>
    <t>в строке «Признак осуществления деятельности в соответствии с Указом Президента Республики Беларусь от 22 сентября 2017 г. № 345 (пометить Х):» знак «Х» проставляется индивидуальными предпринимателями, осуществляющими деятельность в соответствии с Указом Президента Республики Беларусь от 22 сентября 2017 г. № 345;</t>
  </si>
  <si>
    <t>в графе 2 указывается код типа объекта согласно приложению 1;</t>
  </si>
  <si>
    <t>в графе 3 указывается адрес и название обслуживающего объекта (при его наличии) (по транспортным средствам – марка и данные регистрационного знака); при отсутствии обслуживающего объекта указывается наименование населенного пункта, в котором выполняются работы (оказываются услуги), осуществляемые без использования обслуживающего объекта;</t>
  </si>
  <si>
    <t>в графе 4:</t>
  </si>
  <si>
    <t>указывается код работ (услуг) согласно графе 1 приложения 4. При реализации в отчетном периоде нескольких видов работ (услуг) указывается код того вида работ (услуг), по которому установлена наибольшая ставка единого налога;</t>
  </si>
  <si>
    <t>проставляется условный код группы работ (услуг) «20000», графы 2, 3, 5–13 не заполняются, если на дату представления налоговой декларации (расчета), установленную пунктом 26 статьи 342 Налогового кодекса Республики Беларусь, индивидуальным предпринимателем не определены виды осуществляемой деятельности, иные условия осуществления деятельности;</t>
  </si>
  <si>
    <t>графы 11 и 12 заполняются индивидуальными предпринимателями, которые в соответствии с пунктом 30 статьи 342 Налогового кодекса Республики Беларусь одновременно с налоговой декларацией (расчетом) по единому налогу представляют заявление и документы, указанные в подпунктах 1.2, 1.3 и 1.5 пункта 1 статьи 344 Налогового кодекса Республики Беларусь;</t>
  </si>
  <si>
    <t>графа 12 заполняется в долях единицы (в виде десятичной дроби) с точностью три знака после запятой;</t>
  </si>
  <si>
    <t>графа 13 заполняется индивидуальным предпринимателем, привлекающим к осуществлению деятельности, по которой уплачивается единый налог, физических лиц, путем проставления знака «Х»;</t>
  </si>
  <si>
    <t>в графах 7, 9, 10 и 12 проставляется значение «1» – при отсутствии оснований у индивидуального предпринимателя для применения понижающих коэффициентов в случаях, предусмотренных законодательством, а также в случае, когда такие коэффициенты не установлены решениями областных и Минского городского Совета депутатов;</t>
  </si>
  <si>
    <t>104.4. пункт 1а заполняется индивидуальными предпринимателями, осуществляющими предоставление мест для краткосрочного проживания в жилых помещениях, а также осуществляющими деятельность в соответствии с Указом Президента Республики Беларусь от 22 сентября 2017 г. № 345, с учетом следующих особенностей:</t>
  </si>
  <si>
    <t>в графах 1, 3–12 индивидуальные предприниматели, осуществляющие деятельность в соответствии с Указом Президента Республики Беларусь от 22 сентября 2017 г. № 345, указывают информацию в разрезе населенных пунктов и территорий вне населенных пунктов, относящихся к территориям сельской местности и малых городских поселений, утвержденным решениями областных Советов депутатов, на которых осуществляется такая деятельность. При этом графы 5–12 заполняются при наличии сведений для их заполнения, при отсутствии таких сведений в графах проставляется прочерк;</t>
  </si>
  <si>
    <t>в графе 1 индивидуальные предприниматели, осуществляющие деятельность в соответствии с Указом Президента Республики Беларусь от 22 сентября 2017 г. № 345, указывают территорию сельской местности либо малого городского поселения в соответствии с перечнями населенных пунктов и территорий вне населенных пунктов, относящихся к территории сельской местности и малых городских поселений, утвержденными решениями областных Советов депутатов;</t>
  </si>
  <si>
    <t>в графах 3–14 индивидуальные предприниматели, осуществляющие предоставление мест для краткосрочного проживания, указывают информацию в отношении жилого помещения, предоставляемого для краткосрочного проживания, за исключением садового домика, дачи. При этом графа 13 заполняется, если индивидуальный предприниматель не располагает информацией, необходимой для заполнения граф 6–12.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</si>
</sst>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 #,##0.000_р_._-;\-* #,##0.000_р_._-;_-* &quot;-&quot;???_р_._-;_-@_-"/>
    <numFmt numFmtId="184" formatCode="_(* #,##0.000_);_(* \(#,##0.000\);_(* &quot;-&quot;???_);_(@_)"/>
    <numFmt numFmtId="185" formatCode="_(* #,##0.0_);_(* \(#,##0.0\);_(* &quot;-&quot;?_);_(@_)"/>
    <numFmt numFmtId="186" formatCode="_-* #,##0.0_р_._-;\-* #,##0.0_р_._-;_-* &quot;-&quot;?_р_._-;_-@_-"/>
    <numFmt numFmtId="187" formatCode="_(* #,##0.000_);_(* \-#,##0.000_);_(* &quot;-&quot;??_);_(@_)"/>
    <numFmt numFmtId="188" formatCode="_(* #,##0.0_);_(* \-#,##0.0_);_(* &quot;-&quot;??_);_(@_)"/>
    <numFmt numFmtId="189" formatCode="0.000"/>
    <numFmt numFmtId="190" formatCode="0.0"/>
    <numFmt numFmtId="191" formatCode="_(#,##0.00_);_(\-#,##0.00_);_(&quot;-&quot;??_);_(@_)"/>
    <numFmt numFmtId="192" formatCode="_(* #,##0.00_);_(* \-#,##0.00_);_(* &quot;-&quot;??_);_(@_)"/>
    <numFmt numFmtId="193" formatCode="_(#,##0.000_);_(\-#,##0.000_);_(&quot;-&quot;??_);_(@_)"/>
    <numFmt numFmtId="194" formatCode="[$-FC19]d\ mmmm\ yyyy\ &quot;г.&quot;"/>
  </numFmts>
  <fonts count="66">
    <font>
      <sz val="10"/>
      <name val="Arial Cyr"/>
      <family val="0"/>
    </font>
    <font>
      <sz val="8"/>
      <name val="Tahoma"/>
      <family val="2"/>
    </font>
    <font>
      <u val="single"/>
      <sz val="10"/>
      <color indexed="12"/>
      <name val="Arial Cyr"/>
      <family val="0"/>
    </font>
    <font>
      <u val="single"/>
      <sz val="10"/>
      <color indexed="36"/>
      <name val="Arial Cyr"/>
      <family val="0"/>
    </font>
    <font>
      <b/>
      <sz val="8"/>
      <name val="Tahoma"/>
      <family val="2"/>
    </font>
    <font>
      <sz val="7"/>
      <name val="Tahoma"/>
      <family val="2"/>
    </font>
    <font>
      <sz val="6"/>
      <name val="Tahoma"/>
      <family val="2"/>
    </font>
    <font>
      <b/>
      <sz val="10"/>
      <name val="Tahoma"/>
      <family val="2"/>
    </font>
    <font>
      <b/>
      <sz val="12"/>
      <name val="Tahoma"/>
      <family val="2"/>
    </font>
    <font>
      <sz val="8"/>
      <name val="Arial Cyr"/>
      <family val="0"/>
    </font>
    <font>
      <sz val="8"/>
      <color indexed="10"/>
      <name val="Tahoma"/>
      <family val="2"/>
    </font>
    <font>
      <sz val="8"/>
      <color indexed="8"/>
      <name val="Tahoma"/>
      <family val="2"/>
    </font>
    <font>
      <b/>
      <sz val="8"/>
      <color indexed="8"/>
      <name val="Tahoma"/>
      <family val="2"/>
    </font>
    <font>
      <sz val="8"/>
      <color indexed="26"/>
      <name val="Tahoma"/>
      <family val="2"/>
    </font>
    <font>
      <b/>
      <sz val="7.5"/>
      <name val="Tahoma"/>
      <family val="2"/>
    </font>
    <font>
      <b/>
      <sz val="9"/>
      <name val="Tahoma"/>
      <family val="2"/>
    </font>
    <font>
      <sz val="7.5"/>
      <name val="Tahoma"/>
      <family val="2"/>
    </font>
    <font>
      <sz val="2"/>
      <color indexed="26"/>
      <name val="Tahoma"/>
      <family val="2"/>
    </font>
    <font>
      <sz val="9"/>
      <name val="Tahoma"/>
      <family val="2"/>
    </font>
    <font>
      <u val="single"/>
      <sz val="8"/>
      <color indexed="12"/>
      <name val="Arial Cyr"/>
      <family val="0"/>
    </font>
    <font>
      <sz val="9"/>
      <name val="Verdana"/>
      <family val="2"/>
    </font>
    <font>
      <sz val="8"/>
      <color indexed="43"/>
      <name val="Tahoma"/>
      <family val="2"/>
    </font>
    <font>
      <b/>
      <sz val="8"/>
      <color indexed="43"/>
      <name val="Tahoma"/>
      <family val="2"/>
    </font>
    <font>
      <sz val="2"/>
      <color indexed="43"/>
      <name val="Tahoma"/>
      <family val="2"/>
    </font>
    <font>
      <sz val="7"/>
      <color indexed="43"/>
      <name val="Tahoma"/>
      <family val="2"/>
    </font>
    <font>
      <vertAlign val="superscript"/>
      <sz val="8"/>
      <name val="Tahoma"/>
      <family val="2"/>
    </font>
    <font>
      <vertAlign val="superscript"/>
      <sz val="7"/>
      <name val="Tahoma"/>
      <family val="2"/>
    </font>
    <font>
      <sz val="10"/>
      <color indexed="43"/>
      <name val="Arial Cyr"/>
      <family val="0"/>
    </font>
    <font>
      <sz val="2"/>
      <color indexed="10"/>
      <name val="Tahoma"/>
      <family val="2"/>
    </font>
    <font>
      <sz val="10.5"/>
      <color indexed="43"/>
      <name val="Times New Roman"/>
      <family val="1"/>
    </font>
    <font>
      <sz val="7"/>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color indexed="8"/>
      </left>
      <right style="thin">
        <color indexed="8"/>
      </right>
      <top style="hair">
        <color indexed="8"/>
      </top>
      <bottom style="thin"/>
    </border>
    <border>
      <left>
        <color indexed="63"/>
      </left>
      <right style="thin">
        <color indexed="8"/>
      </right>
      <top style="hair">
        <color indexed="8"/>
      </top>
      <bottom style="thin"/>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style="thin"/>
      <right style="thin"/>
      <top style="hair"/>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hair"/>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hair">
        <color indexed="8"/>
      </top>
      <bottom style="thin"/>
    </border>
    <border>
      <left>
        <color indexed="63"/>
      </left>
      <right>
        <color indexed="63"/>
      </right>
      <top style="hair">
        <color indexed="8"/>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0" fillId="0" borderId="0">
      <alignment/>
      <protection/>
    </xf>
    <xf numFmtId="0" fontId="0" fillId="0" borderId="0">
      <alignment/>
      <protection/>
    </xf>
    <xf numFmtId="0" fontId="3"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1" borderId="0" applyNumberFormat="0" applyBorder="0" applyAlignment="0" applyProtection="0"/>
  </cellStyleXfs>
  <cellXfs count="553">
    <xf numFmtId="0" fontId="0" fillId="0" borderId="0" xfId="0" applyAlignment="1">
      <alignment/>
    </xf>
    <xf numFmtId="0" fontId="5" fillId="32" borderId="0" xfId="0" applyNumberFormat="1" applyFont="1" applyFill="1" applyBorder="1" applyAlignment="1" applyProtection="1">
      <alignment horizontal="center" vertical="center"/>
      <protection/>
    </xf>
    <xf numFmtId="0" fontId="1" fillId="32" borderId="0" xfId="0" applyNumberFormat="1" applyFont="1" applyFill="1" applyBorder="1" applyAlignment="1" applyProtection="1">
      <alignment horizontal="left" vertical="center" wrapText="1"/>
      <protection/>
    </xf>
    <xf numFmtId="0" fontId="1" fillId="33" borderId="0" xfId="0" applyFont="1" applyFill="1" applyAlignment="1" applyProtection="1">
      <alignment vertical="center"/>
      <protection/>
    </xf>
    <xf numFmtId="0" fontId="10" fillId="32" borderId="10" xfId="0" applyFont="1" applyFill="1" applyBorder="1" applyAlignment="1" applyProtection="1">
      <alignment vertical="center"/>
      <protection/>
    </xf>
    <xf numFmtId="0" fontId="1" fillId="32" borderId="0" xfId="0" applyNumberFormat="1" applyFont="1" applyFill="1" applyBorder="1" applyAlignment="1" applyProtection="1">
      <alignment vertical="center" wrapText="1"/>
      <protection/>
    </xf>
    <xf numFmtId="0" fontId="5" fillId="32" borderId="0" xfId="0" applyNumberFormat="1" applyFont="1" applyFill="1" applyBorder="1" applyAlignment="1" applyProtection="1">
      <alignment horizontal="right" vertical="center" wrapText="1"/>
      <protection/>
    </xf>
    <xf numFmtId="0" fontId="1" fillId="32" borderId="11" xfId="0" applyFont="1" applyFill="1" applyBorder="1" applyAlignment="1" applyProtection="1">
      <alignment vertical="center"/>
      <protection/>
    </xf>
    <xf numFmtId="0" fontId="1" fillId="32" borderId="0" xfId="0" applyFont="1" applyFill="1" applyBorder="1" applyAlignment="1" applyProtection="1">
      <alignment vertical="center"/>
      <protection/>
    </xf>
    <xf numFmtId="0" fontId="1" fillId="32" borderId="10" xfId="0" applyFont="1" applyFill="1" applyBorder="1" applyAlignment="1" applyProtection="1">
      <alignment vertical="center"/>
      <protection/>
    </xf>
    <xf numFmtId="0" fontId="5" fillId="32" borderId="0" xfId="0" applyNumberFormat="1" applyFont="1" applyFill="1" applyBorder="1" applyAlignment="1" applyProtection="1">
      <alignment horizontal="center" vertical="top" wrapText="1"/>
      <protection/>
    </xf>
    <xf numFmtId="0" fontId="1" fillId="32" borderId="0" xfId="0" applyNumberFormat="1" applyFont="1" applyFill="1" applyBorder="1" applyAlignment="1" applyProtection="1">
      <alignment vertical="center"/>
      <protection/>
    </xf>
    <xf numFmtId="0" fontId="6" fillId="32" borderId="10" xfId="0" applyFont="1" applyFill="1" applyBorder="1" applyAlignment="1" applyProtection="1">
      <alignment vertical="center"/>
      <protection/>
    </xf>
    <xf numFmtId="0" fontId="6" fillId="32" borderId="0" xfId="0" applyNumberFormat="1" applyFont="1" applyFill="1" applyBorder="1" applyAlignment="1" applyProtection="1">
      <alignment vertical="center"/>
      <protection/>
    </xf>
    <xf numFmtId="0" fontId="6"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 fillId="32" borderId="0" xfId="0" applyFont="1" applyFill="1" applyAlignment="1" applyProtection="1">
      <alignment vertical="center"/>
      <protection/>
    </xf>
    <xf numFmtId="0" fontId="5" fillId="32" borderId="0" xfId="0" applyFont="1" applyFill="1" applyBorder="1" applyAlignment="1" applyProtection="1">
      <alignment horizontal="center" vertical="center"/>
      <protection/>
    </xf>
    <xf numFmtId="0" fontId="1" fillId="34" borderId="0" xfId="0" applyFont="1" applyFill="1" applyAlignment="1" applyProtection="1">
      <alignment vertical="center"/>
      <protection/>
    </xf>
    <xf numFmtId="0" fontId="7" fillId="32" borderId="0" xfId="0" applyNumberFormat="1" applyFont="1" applyFill="1" applyBorder="1" applyAlignment="1" applyProtection="1">
      <alignment horizontal="center" vertical="center" wrapText="1"/>
      <protection/>
    </xf>
    <xf numFmtId="0" fontId="1" fillId="32" borderId="0" xfId="0" applyFont="1" applyFill="1" applyBorder="1" applyAlignment="1" applyProtection="1">
      <alignment vertical="center" wrapText="1"/>
      <protection/>
    </xf>
    <xf numFmtId="0" fontId="7" fillId="32" borderId="0" xfId="0" applyNumberFormat="1" applyFont="1" applyFill="1" applyBorder="1" applyAlignment="1" applyProtection="1">
      <alignment horizontal="center" vertical="center"/>
      <protection/>
    </xf>
    <xf numFmtId="0" fontId="1" fillId="32" borderId="0" xfId="0" applyFont="1" applyFill="1" applyBorder="1" applyAlignment="1" applyProtection="1">
      <alignment horizontal="center" vertical="center"/>
      <protection/>
    </xf>
    <xf numFmtId="0" fontId="1" fillId="34" borderId="12" xfId="0" applyFont="1" applyFill="1" applyBorder="1" applyAlignment="1" applyProtection="1">
      <alignment vertical="center"/>
      <protection/>
    </xf>
    <xf numFmtId="0" fontId="1" fillId="34" borderId="13" xfId="0" applyFont="1" applyFill="1" applyBorder="1" applyAlignment="1" applyProtection="1">
      <alignment vertical="center"/>
      <protection/>
    </xf>
    <xf numFmtId="0" fontId="1" fillId="34" borderId="14" xfId="0" applyFont="1" applyFill="1" applyBorder="1" applyAlignment="1" applyProtection="1">
      <alignment vertical="center"/>
      <protection/>
    </xf>
    <xf numFmtId="0" fontId="1" fillId="34" borderId="10"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 fillId="34" borderId="11" xfId="0"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0" xfId="0"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wrapText="1"/>
      <protection/>
    </xf>
    <xf numFmtId="0" fontId="1" fillId="34" borderId="0" xfId="0" applyNumberFormat="1" applyFont="1" applyFill="1" applyBorder="1" applyAlignment="1" applyProtection="1">
      <alignment horizontal="right" vertical="center"/>
      <protection/>
    </xf>
    <xf numFmtId="0" fontId="7" fillId="32" borderId="0" xfId="0" applyFont="1" applyFill="1" applyBorder="1" applyAlignment="1" applyProtection="1">
      <alignment horizontal="center" vertical="center" wrapText="1"/>
      <protection/>
    </xf>
    <xf numFmtId="49" fontId="4" fillId="32"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horizontal="center" vertical="center"/>
      <protection/>
    </xf>
    <xf numFmtId="0" fontId="12" fillId="32" borderId="11" xfId="0" applyFont="1" applyFill="1" applyBorder="1" applyAlignment="1" applyProtection="1">
      <alignment wrapText="1"/>
      <protection/>
    </xf>
    <xf numFmtId="0" fontId="12" fillId="32" borderId="15" xfId="0" applyFont="1" applyFill="1" applyBorder="1" applyAlignment="1" applyProtection="1">
      <alignment wrapText="1"/>
      <protection/>
    </xf>
    <xf numFmtId="0" fontId="1" fillId="32" borderId="15" xfId="0" applyFont="1" applyFill="1" applyBorder="1" applyAlignment="1" applyProtection="1">
      <alignment vertical="center"/>
      <protection/>
    </xf>
    <xf numFmtId="0" fontId="1" fillId="34" borderId="10" xfId="0" applyFont="1" applyFill="1" applyBorder="1" applyAlignment="1" applyProtection="1">
      <alignment horizontal="left" vertical="center"/>
      <protection/>
    </xf>
    <xf numFmtId="0" fontId="1" fillId="33" borderId="0" xfId="0" applyFont="1" applyFill="1" applyAlignment="1" applyProtection="1">
      <alignment horizontal="left" vertical="center"/>
      <protection/>
    </xf>
    <xf numFmtId="0" fontId="5" fillId="32" borderId="15" xfId="0" applyFont="1" applyFill="1" applyBorder="1" applyAlignment="1" applyProtection="1">
      <alignment vertical="center" wrapText="1"/>
      <protection/>
    </xf>
    <xf numFmtId="49" fontId="5" fillId="32" borderId="0"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left" vertical="center"/>
      <protection/>
    </xf>
    <xf numFmtId="49" fontId="1" fillId="32" borderId="11" xfId="0" applyNumberFormat="1" applyFont="1" applyFill="1" applyBorder="1" applyAlignment="1" applyProtection="1">
      <alignment horizontal="center" vertical="center"/>
      <protection/>
    </xf>
    <xf numFmtId="0" fontId="4" fillId="32" borderId="0" xfId="0" applyNumberFormat="1" applyFont="1" applyFill="1" applyBorder="1" applyAlignment="1" applyProtection="1">
      <alignment horizontal="left" vertical="center"/>
      <protection/>
    </xf>
    <xf numFmtId="0" fontId="1" fillId="32" borderId="0" xfId="0" applyFont="1" applyFill="1" applyBorder="1" applyAlignment="1" applyProtection="1">
      <alignment horizontal="left" vertical="center"/>
      <protection/>
    </xf>
    <xf numFmtId="174" fontId="1" fillId="32" borderId="0" xfId="0" applyNumberFormat="1" applyFont="1" applyFill="1" applyBorder="1" applyAlignment="1" applyProtection="1">
      <alignment horizontal="left" vertical="center"/>
      <protection/>
    </xf>
    <xf numFmtId="174" fontId="1" fillId="32" borderId="0" xfId="0" applyNumberFormat="1" applyFont="1" applyFill="1" applyBorder="1" applyAlignment="1" applyProtection="1">
      <alignment vertical="center"/>
      <protection/>
    </xf>
    <xf numFmtId="0" fontId="5" fillId="32" borderId="11" xfId="0" applyFont="1" applyFill="1" applyBorder="1" applyAlignment="1" applyProtection="1">
      <alignment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vertical="top"/>
      <protection/>
    </xf>
    <xf numFmtId="0" fontId="1" fillId="34" borderId="16" xfId="0" applyFont="1" applyFill="1" applyBorder="1" applyAlignment="1" applyProtection="1">
      <alignment vertical="center"/>
      <protection/>
    </xf>
    <xf numFmtId="0" fontId="1" fillId="32" borderId="17" xfId="0" applyFont="1" applyFill="1" applyBorder="1" applyAlignment="1" applyProtection="1">
      <alignment horizontal="center" vertical="center"/>
      <protection/>
    </xf>
    <xf numFmtId="0" fontId="1" fillId="32" borderId="17" xfId="0" applyFont="1" applyFill="1" applyBorder="1" applyAlignment="1" applyProtection="1">
      <alignment horizontal="left" vertical="center"/>
      <protection/>
    </xf>
    <xf numFmtId="0" fontId="1" fillId="32" borderId="17" xfId="0" applyFont="1" applyFill="1" applyBorder="1" applyAlignment="1" applyProtection="1">
      <alignment vertical="center"/>
      <protection/>
    </xf>
    <xf numFmtId="0" fontId="5" fillId="32" borderId="17" xfId="0" applyFont="1" applyFill="1" applyBorder="1" applyAlignment="1" applyProtection="1">
      <alignment horizontal="center" vertical="center"/>
      <protection/>
    </xf>
    <xf numFmtId="0" fontId="1" fillId="32" borderId="18" xfId="0" applyFont="1" applyFill="1" applyBorder="1" applyAlignment="1" applyProtection="1">
      <alignment vertical="center"/>
      <protection/>
    </xf>
    <xf numFmtId="0" fontId="1" fillId="35" borderId="0" xfId="0" applyFont="1" applyFill="1" applyBorder="1" applyAlignment="1" applyProtection="1">
      <alignment vertical="center"/>
      <protection/>
    </xf>
    <xf numFmtId="0" fontId="1" fillId="35" borderId="0" xfId="0" applyFont="1" applyFill="1" applyBorder="1" applyAlignment="1" applyProtection="1">
      <alignment horizontal="left" vertical="center"/>
      <protection/>
    </xf>
    <xf numFmtId="0" fontId="4" fillId="32" borderId="0" xfId="0" applyFont="1" applyFill="1" applyBorder="1" applyAlignment="1" applyProtection="1">
      <alignment vertical="center"/>
      <protection/>
    </xf>
    <xf numFmtId="0" fontId="5" fillId="32" borderId="0" xfId="0" applyNumberFormat="1" applyFont="1" applyFill="1" applyBorder="1" applyAlignment="1" applyProtection="1">
      <alignment horizontal="right" vertical="top" wrapText="1"/>
      <protection/>
    </xf>
    <xf numFmtId="0" fontId="8" fillId="33" borderId="0" xfId="0" applyFont="1" applyFill="1" applyAlignment="1" applyProtection="1">
      <alignment horizontal="center" vertical="center"/>
      <protection hidden="1"/>
    </xf>
    <xf numFmtId="0" fontId="0" fillId="35" borderId="0" xfId="0" applyFill="1" applyAlignment="1">
      <alignment/>
    </xf>
    <xf numFmtId="0" fontId="0" fillId="32" borderId="12" xfId="0" applyFill="1" applyBorder="1" applyAlignment="1">
      <alignment/>
    </xf>
    <xf numFmtId="0" fontId="0" fillId="32" borderId="13" xfId="0"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10" xfId="0" applyFill="1" applyBorder="1" applyAlignment="1">
      <alignment/>
    </xf>
    <xf numFmtId="0" fontId="1" fillId="32" borderId="11" xfId="0" applyFont="1" applyFill="1" applyBorder="1" applyAlignment="1">
      <alignment/>
    </xf>
    <xf numFmtId="0" fontId="0" fillId="32" borderId="11" xfId="0" applyFill="1" applyBorder="1" applyAlignment="1">
      <alignment/>
    </xf>
    <xf numFmtId="0" fontId="0" fillId="32" borderId="16" xfId="0" applyFill="1" applyBorder="1" applyAlignment="1">
      <alignment/>
    </xf>
    <xf numFmtId="0" fontId="0" fillId="32" borderId="18" xfId="0" applyFill="1" applyBorder="1" applyAlignment="1">
      <alignment/>
    </xf>
    <xf numFmtId="0" fontId="5" fillId="34" borderId="11" xfId="0" applyNumberFormat="1" applyFont="1" applyFill="1" applyBorder="1" applyAlignment="1" applyProtection="1">
      <alignment wrapText="1"/>
      <protection/>
    </xf>
    <xf numFmtId="0" fontId="5" fillId="32" borderId="11" xfId="0" applyNumberFormat="1" applyFont="1" applyFill="1" applyBorder="1" applyAlignment="1" applyProtection="1">
      <alignment vertical="top" wrapText="1"/>
      <protection/>
    </xf>
    <xf numFmtId="0" fontId="0" fillId="32" borderId="17" xfId="0" applyFill="1" applyBorder="1" applyAlignment="1">
      <alignment/>
    </xf>
    <xf numFmtId="0" fontId="1" fillId="32" borderId="0" xfId="0" applyFont="1" applyFill="1" applyBorder="1" applyAlignment="1" applyProtection="1">
      <alignment vertical="center" wrapText="1"/>
      <protection/>
    </xf>
    <xf numFmtId="172" fontId="4" fillId="32" borderId="0" xfId="0" applyNumberFormat="1" applyFont="1" applyFill="1" applyBorder="1" applyAlignment="1" applyProtection="1">
      <alignment vertical="center"/>
      <protection/>
    </xf>
    <xf numFmtId="0" fontId="1" fillId="32" borderId="0" xfId="0" applyFont="1" applyFill="1" applyBorder="1" applyAlignment="1" applyProtection="1">
      <alignment/>
      <protection/>
    </xf>
    <xf numFmtId="0" fontId="7" fillId="32" borderId="0" xfId="0" applyFont="1" applyFill="1" applyBorder="1" applyAlignment="1" applyProtection="1">
      <alignment horizontal="center" vertical="center" wrapText="1"/>
      <protection/>
    </xf>
    <xf numFmtId="0" fontId="1" fillId="32" borderId="0" xfId="0" applyFont="1" applyFill="1" applyBorder="1" applyAlignment="1" applyProtection="1">
      <alignment vertical="center"/>
      <protection/>
    </xf>
    <xf numFmtId="0" fontId="1" fillId="34" borderId="0" xfId="0" applyFont="1" applyFill="1" applyAlignment="1" applyProtection="1">
      <alignment vertical="center"/>
      <protection/>
    </xf>
    <xf numFmtId="0" fontId="1" fillId="34" borderId="10" xfId="0" applyFont="1" applyFill="1" applyBorder="1" applyAlignment="1" applyProtection="1">
      <alignment vertical="center"/>
      <protection/>
    </xf>
    <xf numFmtId="0" fontId="1" fillId="32" borderId="0" xfId="0" applyFont="1" applyFill="1" applyBorder="1" applyAlignment="1" applyProtection="1">
      <alignment horizontal="center" vertical="top" wrapText="1"/>
      <protection/>
    </xf>
    <xf numFmtId="0" fontId="5" fillId="32" borderId="0" xfId="0"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center"/>
      <protection/>
    </xf>
    <xf numFmtId="0" fontId="6" fillId="32" borderId="0" xfId="0" applyNumberFormat="1" applyFont="1" applyFill="1" applyBorder="1" applyAlignment="1" applyProtection="1">
      <alignment vertical="center"/>
      <protection/>
    </xf>
    <xf numFmtId="0" fontId="6" fillId="32" borderId="0" xfId="0" applyFont="1" applyFill="1" applyBorder="1" applyAlignment="1" applyProtection="1">
      <alignment vertical="center"/>
      <protection/>
    </xf>
    <xf numFmtId="0" fontId="1" fillId="34" borderId="0" xfId="0" applyFont="1" applyFill="1" applyBorder="1" applyAlignment="1" applyProtection="1">
      <alignment horizontal="center" vertical="center"/>
      <protection/>
    </xf>
    <xf numFmtId="0" fontId="1" fillId="34" borderId="0" xfId="0" applyNumberFormat="1" applyFont="1" applyFill="1" applyBorder="1" applyAlignment="1" applyProtection="1">
      <alignment horizontal="center" vertical="center"/>
      <protection/>
    </xf>
    <xf numFmtId="0" fontId="5" fillId="32" borderId="0" xfId="0" applyNumberFormat="1" applyFont="1" applyFill="1" applyBorder="1" applyAlignment="1" applyProtection="1">
      <alignment horizontal="center" vertical="center" wrapText="1"/>
      <protection/>
    </xf>
    <xf numFmtId="0" fontId="13" fillId="33" borderId="0" xfId="0" applyFont="1" applyFill="1" applyAlignment="1" applyProtection="1">
      <alignment vertical="center"/>
      <protection/>
    </xf>
    <xf numFmtId="0" fontId="17" fillId="35" borderId="0" xfId="0" applyFont="1" applyFill="1" applyAlignment="1">
      <alignment/>
    </xf>
    <xf numFmtId="0" fontId="18" fillId="35" borderId="0" xfId="0" applyFont="1" applyFill="1" applyAlignment="1">
      <alignment horizontal="left"/>
    </xf>
    <xf numFmtId="0" fontId="4" fillId="32" borderId="0" xfId="0" applyNumberFormat="1" applyFont="1" applyFill="1" applyBorder="1" applyAlignment="1" applyProtection="1">
      <alignment horizontal="center" vertical="center" wrapText="1"/>
      <protection/>
    </xf>
    <xf numFmtId="0" fontId="5" fillId="34" borderId="0" xfId="0" applyNumberFormat="1" applyFont="1" applyFill="1" applyBorder="1" applyAlignment="1" applyProtection="1">
      <alignment wrapText="1"/>
      <protection/>
    </xf>
    <xf numFmtId="0" fontId="5" fillId="32" borderId="0" xfId="0" applyNumberFormat="1" applyFont="1" applyFill="1" applyBorder="1" applyAlignment="1" applyProtection="1">
      <alignment vertical="top" wrapText="1"/>
      <protection/>
    </xf>
    <xf numFmtId="49" fontId="4" fillId="34" borderId="0" xfId="0" applyNumberFormat="1" applyFont="1" applyFill="1" applyBorder="1" applyAlignment="1" applyProtection="1">
      <alignment vertical="center"/>
      <protection locked="0"/>
    </xf>
    <xf numFmtId="0" fontId="12" fillId="32" borderId="0" xfId="0" applyFont="1" applyFill="1" applyBorder="1" applyAlignment="1" applyProtection="1">
      <alignment wrapText="1"/>
      <protection/>
    </xf>
    <xf numFmtId="0" fontId="11" fillId="32" borderId="0" xfId="0" applyFont="1" applyFill="1" applyBorder="1" applyAlignment="1" applyProtection="1">
      <alignment vertical="center" wrapText="1"/>
      <protection/>
    </xf>
    <xf numFmtId="0" fontId="16" fillId="32" borderId="0" xfId="53" applyFont="1" applyFill="1" applyBorder="1" applyAlignment="1">
      <alignment vertical="top" wrapText="1"/>
      <protection/>
    </xf>
    <xf numFmtId="0" fontId="1" fillId="32" borderId="0" xfId="53" applyFont="1" applyFill="1" applyBorder="1" applyAlignment="1">
      <alignment wrapText="1"/>
      <protection/>
    </xf>
    <xf numFmtId="0" fontId="4" fillId="32" borderId="0" xfId="53" applyFont="1" applyFill="1" applyBorder="1" applyAlignment="1">
      <alignment wrapText="1"/>
      <protection/>
    </xf>
    <xf numFmtId="0" fontId="1" fillId="32" borderId="0" xfId="53" applyFont="1" applyFill="1" applyBorder="1">
      <alignment/>
      <protection/>
    </xf>
    <xf numFmtId="0" fontId="4" fillId="32" borderId="0" xfId="54" applyFont="1" applyFill="1" applyBorder="1" applyAlignment="1">
      <alignment horizontal="center"/>
      <protection/>
    </xf>
    <xf numFmtId="0" fontId="1" fillId="32" borderId="0" xfId="54" applyFont="1" applyFill="1" applyBorder="1">
      <alignment/>
      <protection/>
    </xf>
    <xf numFmtId="0" fontId="1" fillId="32" borderId="0" xfId="54" applyFont="1" applyFill="1" applyBorder="1" applyAlignment="1">
      <alignment horizontal="justify" vertical="center" wrapText="1"/>
      <protection/>
    </xf>
    <xf numFmtId="0" fontId="1" fillId="32" borderId="0" xfId="54" applyNumberFormat="1" applyFont="1" applyFill="1" applyBorder="1" applyAlignment="1">
      <alignment horizontal="justify" vertical="center" wrapText="1"/>
      <protection/>
    </xf>
    <xf numFmtId="0" fontId="1" fillId="32" borderId="0" xfId="54" applyFont="1" applyFill="1" applyBorder="1" applyAlignment="1">
      <alignment vertical="center" wrapText="1"/>
      <protection/>
    </xf>
    <xf numFmtId="0" fontId="4" fillId="32" borderId="0" xfId="54" applyFont="1" applyFill="1" applyBorder="1" applyAlignment="1">
      <alignment horizontal="center" vertical="center" wrapText="1"/>
      <protection/>
    </xf>
    <xf numFmtId="0" fontId="21" fillId="33" borderId="0" xfId="0" applyFont="1" applyFill="1" applyAlignment="1" applyProtection="1">
      <alignment vertical="center"/>
      <protection/>
    </xf>
    <xf numFmtId="0" fontId="21" fillId="33" borderId="0" xfId="0" applyFont="1" applyFill="1" applyBorder="1" applyAlignment="1" applyProtection="1">
      <alignment vertical="center"/>
      <protection/>
    </xf>
    <xf numFmtId="0" fontId="21" fillId="35" borderId="0" xfId="0" applyFont="1" applyFill="1" applyBorder="1" applyAlignment="1" applyProtection="1">
      <alignment vertical="center"/>
      <protection/>
    </xf>
    <xf numFmtId="0" fontId="21" fillId="35" borderId="0" xfId="0" applyFont="1" applyFill="1" applyBorder="1" applyAlignment="1" applyProtection="1">
      <alignment horizontal="left" vertical="center"/>
      <protection/>
    </xf>
    <xf numFmtId="0" fontId="1"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top"/>
      <protection/>
    </xf>
    <xf numFmtId="0" fontId="14" fillId="34" borderId="0" xfId="0" applyFont="1" applyFill="1" applyBorder="1" applyAlignment="1" applyProtection="1">
      <alignment vertical="center"/>
      <protection/>
    </xf>
    <xf numFmtId="0" fontId="5" fillId="32" borderId="0" xfId="0" applyNumberFormat="1" applyFont="1" applyFill="1" applyBorder="1" applyAlignment="1" applyProtection="1">
      <alignment vertical="top"/>
      <protection/>
    </xf>
    <xf numFmtId="49" fontId="4" fillId="32" borderId="0" xfId="0" applyNumberFormat="1" applyFont="1" applyFill="1" applyBorder="1" applyAlignment="1" applyProtection="1">
      <alignment vertical="center"/>
      <protection locked="0"/>
    </xf>
    <xf numFmtId="0" fontId="1" fillId="32" borderId="0" xfId="0" applyFont="1" applyFill="1" applyBorder="1" applyAlignment="1" applyProtection="1">
      <alignment vertical="center" wrapText="1"/>
      <protection/>
    </xf>
    <xf numFmtId="172" fontId="4" fillId="32" borderId="0" xfId="0" applyNumberFormat="1" applyFont="1" applyFill="1" applyBorder="1" applyAlignment="1" applyProtection="1">
      <alignment vertical="center"/>
      <protection locked="0"/>
    </xf>
    <xf numFmtId="0" fontId="5" fillId="32" borderId="0" xfId="0" applyFont="1" applyFill="1" applyBorder="1" applyAlignment="1" applyProtection="1">
      <alignment vertical="top"/>
      <protection/>
    </xf>
    <xf numFmtId="0" fontId="21" fillId="33" borderId="0" xfId="0" applyFont="1" applyFill="1" applyBorder="1" applyAlignment="1" applyProtection="1">
      <alignment vertical="center"/>
      <protection locked="0"/>
    </xf>
    <xf numFmtId="0" fontId="21" fillId="35" borderId="0" xfId="0" applyFont="1" applyFill="1" applyBorder="1" applyAlignment="1" applyProtection="1">
      <alignment horizontal="center" vertical="center"/>
      <protection/>
    </xf>
    <xf numFmtId="0" fontId="23" fillId="35" borderId="0" xfId="0" applyFont="1" applyFill="1" applyBorder="1" applyAlignment="1" applyProtection="1">
      <alignment vertical="center"/>
      <protection/>
    </xf>
    <xf numFmtId="49" fontId="21" fillId="35" borderId="0" xfId="0" applyNumberFormat="1" applyFont="1" applyFill="1" applyBorder="1" applyAlignment="1" applyProtection="1">
      <alignment vertical="center"/>
      <protection/>
    </xf>
    <xf numFmtId="0" fontId="24" fillId="35" borderId="0" xfId="0" applyFont="1" applyFill="1" applyBorder="1" applyAlignment="1" applyProtection="1">
      <alignment vertical="center"/>
      <protection/>
    </xf>
    <xf numFmtId="49" fontId="22" fillId="35" borderId="0" xfId="0" applyNumberFormat="1" applyFont="1" applyFill="1" applyBorder="1" applyAlignment="1" applyProtection="1">
      <alignment vertical="center"/>
      <protection/>
    </xf>
    <xf numFmtId="0" fontId="22" fillId="35" borderId="0" xfId="0" applyNumberFormat="1" applyFont="1" applyFill="1" applyBorder="1" applyAlignment="1" applyProtection="1">
      <alignment vertical="center"/>
      <protection/>
    </xf>
    <xf numFmtId="0" fontId="21" fillId="35" borderId="0" xfId="0" applyFont="1" applyFill="1" applyBorder="1" applyAlignment="1" applyProtection="1">
      <alignment horizontal="right" vertical="center"/>
      <protection/>
    </xf>
    <xf numFmtId="0" fontId="22" fillId="35"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2" fillId="32" borderId="0" xfId="0" applyFont="1" applyFill="1" applyAlignment="1" applyProtection="1">
      <alignment/>
      <protection/>
    </xf>
    <xf numFmtId="0" fontId="4" fillId="32" borderId="0" xfId="0" applyNumberFormat="1" applyFont="1" applyFill="1" applyBorder="1" applyAlignment="1" applyProtection="1">
      <alignment vertical="center"/>
      <protection/>
    </xf>
    <xf numFmtId="0" fontId="5" fillId="32" borderId="19" xfId="0" applyFont="1" applyFill="1" applyBorder="1" applyAlignment="1" applyProtection="1">
      <alignment horizontal="center" vertical="center"/>
      <protection/>
    </xf>
    <xf numFmtId="0" fontId="1" fillId="32" borderId="0" xfId="0" applyNumberFormat="1" applyFont="1" applyFill="1" applyBorder="1" applyAlignment="1" applyProtection="1">
      <alignment horizontal="left" vertical="center"/>
      <protection/>
    </xf>
    <xf numFmtId="0" fontId="1" fillId="32" borderId="19" xfId="0" applyFont="1" applyFill="1" applyBorder="1" applyAlignment="1" applyProtection="1">
      <alignment vertical="center"/>
      <protection/>
    </xf>
    <xf numFmtId="0" fontId="5" fillId="32" borderId="0" xfId="0" applyFont="1" applyFill="1" applyBorder="1" applyAlignment="1" applyProtection="1">
      <alignment horizontal="right"/>
      <protection/>
    </xf>
    <xf numFmtId="0" fontId="1" fillId="32" borderId="0" xfId="0" applyFont="1" applyFill="1" applyBorder="1" applyAlignment="1" applyProtection="1">
      <alignment horizontal="center" vertical="top"/>
      <protection/>
    </xf>
    <xf numFmtId="0" fontId="1" fillId="32" borderId="0" xfId="0" applyFont="1" applyFill="1" applyBorder="1" applyAlignment="1" applyProtection="1">
      <alignment horizontal="left" vertical="center"/>
      <protection/>
    </xf>
    <xf numFmtId="0" fontId="1" fillId="32" borderId="0" xfId="0" applyFont="1" applyFill="1" applyBorder="1" applyAlignment="1" applyProtection="1">
      <alignment horizontal="left" vertical="top"/>
      <protection/>
    </xf>
    <xf numFmtId="0" fontId="4" fillId="34" borderId="0" xfId="0" applyFont="1" applyFill="1" applyBorder="1" applyAlignment="1" applyProtection="1">
      <alignment horizontal="right" vertical="center"/>
      <protection/>
    </xf>
    <xf numFmtId="0" fontId="1" fillId="32" borderId="0" xfId="0" applyNumberFormat="1" applyFont="1" applyFill="1" applyBorder="1" applyAlignment="1" applyProtection="1">
      <alignment horizontal="right" vertical="center"/>
      <protection/>
    </xf>
    <xf numFmtId="0" fontId="1" fillId="32" borderId="0" xfId="0" applyNumberFormat="1" applyFont="1" applyFill="1" applyBorder="1" applyAlignment="1" applyProtection="1">
      <alignment horizontal="right" vertical="center"/>
      <protection/>
    </xf>
    <xf numFmtId="0" fontId="4" fillId="32" borderId="0" xfId="0" applyNumberFormat="1" applyFont="1" applyFill="1" applyBorder="1" applyAlignment="1" applyProtection="1">
      <alignment horizontal="center" vertical="center"/>
      <protection/>
    </xf>
    <xf numFmtId="0" fontId="1" fillId="34" borderId="0" xfId="0" applyNumberFormat="1" applyFont="1" applyFill="1" applyBorder="1" applyAlignment="1" applyProtection="1">
      <alignment horizontal="right" vertical="center"/>
      <protection/>
    </xf>
    <xf numFmtId="0" fontId="26" fillId="32" borderId="0" xfId="0" applyFont="1" applyFill="1" applyBorder="1" applyAlignment="1" applyProtection="1">
      <alignment horizontal="left" vertical="top" indent="1"/>
      <protection/>
    </xf>
    <xf numFmtId="0" fontId="5" fillId="32" borderId="0" xfId="0" applyFont="1" applyFill="1" applyBorder="1" applyAlignment="1" applyProtection="1">
      <alignment horizontal="left" vertical="top" wrapText="1" indent="1"/>
      <protection/>
    </xf>
    <xf numFmtId="0" fontId="1" fillId="32" borderId="20" xfId="0" applyFont="1" applyFill="1" applyBorder="1" applyAlignment="1" applyProtection="1">
      <alignment horizontal="center" vertical="center"/>
      <protection locked="0"/>
    </xf>
    <xf numFmtId="0" fontId="1" fillId="32" borderId="21" xfId="0" applyFont="1" applyFill="1" applyBorder="1" applyAlignment="1" applyProtection="1">
      <alignment horizontal="center" vertical="center"/>
      <protection locked="0"/>
    </xf>
    <xf numFmtId="0" fontId="1" fillId="32" borderId="22" xfId="0" applyFont="1" applyFill="1" applyBorder="1" applyAlignment="1" applyProtection="1">
      <alignment horizontal="center" vertical="center"/>
      <protection locked="0"/>
    </xf>
    <xf numFmtId="0" fontId="1" fillId="32" borderId="23" xfId="0" applyFont="1" applyFill="1" applyBorder="1" applyAlignment="1" applyProtection="1">
      <alignment horizontal="center" vertical="center"/>
      <protection locked="0"/>
    </xf>
    <xf numFmtId="0" fontId="1" fillId="36" borderId="24" xfId="0" applyFont="1" applyFill="1" applyBorder="1" applyAlignment="1" applyProtection="1">
      <alignment horizontal="center" vertical="center"/>
      <protection locked="0"/>
    </xf>
    <xf numFmtId="49" fontId="1" fillId="32" borderId="0" xfId="0" applyNumberFormat="1" applyFont="1" applyFill="1" applyBorder="1" applyAlignment="1" applyProtection="1">
      <alignment horizontal="center" vertical="center"/>
      <protection/>
    </xf>
    <xf numFmtId="193" fontId="1" fillId="32" borderId="0" xfId="0" applyNumberFormat="1" applyFont="1" applyFill="1" applyBorder="1" applyAlignment="1" applyProtection="1">
      <alignment horizontal="center" vertical="center"/>
      <protection/>
    </xf>
    <xf numFmtId="49" fontId="1" fillId="32" borderId="0" xfId="0" applyNumberFormat="1" applyFont="1" applyFill="1" applyBorder="1" applyAlignment="1" applyProtection="1">
      <alignment horizontal="left" vertical="center"/>
      <protection/>
    </xf>
    <xf numFmtId="0" fontId="1" fillId="32" borderId="0" xfId="0" applyFont="1" applyFill="1" applyBorder="1" applyAlignment="1" applyProtection="1">
      <alignment vertical="center"/>
      <protection/>
    </xf>
    <xf numFmtId="0" fontId="16" fillId="34" borderId="0" xfId="0" applyFont="1" applyFill="1" applyBorder="1" applyAlignment="1" applyProtection="1">
      <alignment vertical="center"/>
      <protection/>
    </xf>
    <xf numFmtId="0" fontId="5" fillId="34" borderId="0" xfId="0" applyNumberFormat="1" applyFont="1" applyFill="1" applyBorder="1" applyAlignment="1" applyProtection="1">
      <alignment/>
      <protection/>
    </xf>
    <xf numFmtId="0" fontId="1" fillId="34" borderId="0" xfId="0" applyFont="1" applyFill="1" applyBorder="1" applyAlignment="1" applyProtection="1">
      <alignment horizontal="right" vertical="center"/>
      <protection/>
    </xf>
    <xf numFmtId="0" fontId="1" fillId="34" borderId="0" xfId="0" applyNumberFormat="1" applyFont="1" applyFill="1" applyBorder="1" applyAlignment="1" applyProtection="1">
      <alignment horizontal="right"/>
      <protection/>
    </xf>
    <xf numFmtId="0" fontId="1" fillId="32" borderId="0" xfId="0" applyNumberFormat="1" applyFont="1" applyFill="1" applyBorder="1" applyAlignment="1" applyProtection="1">
      <alignment horizontal="right" vertical="top"/>
      <protection/>
    </xf>
    <xf numFmtId="0" fontId="5" fillId="32" borderId="0" xfId="0" applyFont="1" applyFill="1" applyBorder="1" applyAlignment="1" applyProtection="1">
      <alignment vertical="center" wrapText="1"/>
      <protection/>
    </xf>
    <xf numFmtId="0" fontId="4" fillId="32" borderId="0" xfId="0" applyNumberFormat="1" applyFont="1" applyFill="1" applyBorder="1" applyAlignment="1" applyProtection="1">
      <alignment horizontal="left" vertical="center"/>
      <protection/>
    </xf>
    <xf numFmtId="0" fontId="1" fillId="32" borderId="0" xfId="0" applyNumberFormat="1" applyFont="1" applyFill="1" applyAlignment="1">
      <alignment horizontal="justify" vertical="center" wrapText="1"/>
    </xf>
    <xf numFmtId="0" fontId="27" fillId="35" borderId="0" xfId="0" applyFont="1" applyFill="1" applyBorder="1" applyAlignment="1">
      <alignment/>
    </xf>
    <xf numFmtId="0" fontId="21" fillId="33" borderId="0" xfId="0" applyFont="1" applyFill="1" applyBorder="1" applyAlignment="1" applyProtection="1">
      <alignment horizontal="left" vertical="center"/>
      <protection/>
    </xf>
    <xf numFmtId="0" fontId="23" fillId="35" borderId="0" xfId="0" applyFont="1" applyFill="1" applyBorder="1" applyAlignment="1">
      <alignment/>
    </xf>
    <xf numFmtId="0" fontId="23" fillId="33" borderId="0" xfId="0" applyFont="1" applyFill="1" applyBorder="1" applyAlignment="1" applyProtection="1">
      <alignment vertical="center"/>
      <protection/>
    </xf>
    <xf numFmtId="0" fontId="21" fillId="35" borderId="0" xfId="0" applyFont="1" applyFill="1" applyBorder="1" applyAlignment="1">
      <alignment horizontal="center" vertical="top" wrapText="1"/>
    </xf>
    <xf numFmtId="193" fontId="1" fillId="33" borderId="0" xfId="0" applyNumberFormat="1" applyFont="1" applyFill="1" applyBorder="1" applyAlignment="1" applyProtection="1">
      <alignment vertical="center"/>
      <protection/>
    </xf>
    <xf numFmtId="193" fontId="10" fillId="33" borderId="0" xfId="0" applyNumberFormat="1" applyFont="1" applyFill="1" applyBorder="1" applyAlignment="1" applyProtection="1">
      <alignment vertical="center"/>
      <protection/>
    </xf>
    <xf numFmtId="191" fontId="1" fillId="32" borderId="0" xfId="0" applyNumberFormat="1" applyFont="1" applyFill="1" applyBorder="1" applyAlignment="1" applyProtection="1">
      <alignment vertical="center" wrapText="1"/>
      <protection/>
    </xf>
    <xf numFmtId="0" fontId="12" fillId="32" borderId="0" xfId="0" applyFont="1" applyFill="1" applyBorder="1" applyAlignment="1" applyProtection="1">
      <alignment horizontal="justify" vertical="center"/>
      <protection/>
    </xf>
    <xf numFmtId="0" fontId="12" fillId="32" borderId="0" xfId="0" applyFont="1" applyFill="1" applyAlignment="1" applyProtection="1">
      <alignment horizontal="right" vertical="center" wrapText="1"/>
      <protection/>
    </xf>
    <xf numFmtId="0" fontId="4" fillId="32" borderId="0" xfId="0" applyFont="1" applyFill="1" applyBorder="1" applyAlignment="1" applyProtection="1">
      <alignment horizontal="justify" vertical="center" wrapText="1"/>
      <protection/>
    </xf>
    <xf numFmtId="0" fontId="11" fillId="32" borderId="0" xfId="0" applyFont="1" applyFill="1" applyBorder="1" applyAlignment="1" applyProtection="1">
      <alignment horizontal="justify" vertical="center"/>
      <protection/>
    </xf>
    <xf numFmtId="0" fontId="1" fillId="32" borderId="0" xfId="0" applyFont="1" applyFill="1" applyBorder="1" applyAlignment="1" applyProtection="1">
      <alignment horizontal="justify" vertical="center"/>
      <protection/>
    </xf>
    <xf numFmtId="0" fontId="1" fillId="32" borderId="0" xfId="0" applyFont="1" applyFill="1" applyBorder="1" applyAlignment="1" applyProtection="1">
      <alignment horizontal="justify" vertical="center" wrapText="1"/>
      <protection/>
    </xf>
    <xf numFmtId="0" fontId="12" fillId="32" borderId="0" xfId="0" applyFont="1" applyFill="1" applyBorder="1" applyAlignment="1" applyProtection="1">
      <alignment horizontal="right" vertical="center" wrapText="1"/>
      <protection/>
    </xf>
    <xf numFmtId="0" fontId="12" fillId="32" borderId="0" xfId="0"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center" vertical="center"/>
      <protection/>
    </xf>
    <xf numFmtId="0" fontId="1" fillId="34" borderId="25" xfId="0" applyFont="1" applyFill="1" applyBorder="1" applyAlignment="1" applyProtection="1">
      <alignment horizontal="center" vertical="center"/>
      <protection/>
    </xf>
    <xf numFmtId="0" fontId="1" fillId="34" borderId="26" xfId="0" applyFont="1" applyFill="1" applyBorder="1" applyAlignment="1" applyProtection="1">
      <alignment horizontal="center" vertical="center"/>
      <protection/>
    </xf>
    <xf numFmtId="0" fontId="1" fillId="32" borderId="27" xfId="0" applyNumberFormat="1" applyFont="1" applyFill="1" applyBorder="1" applyAlignment="1" applyProtection="1">
      <alignment horizontal="center" vertical="center" wrapText="1"/>
      <protection locked="0"/>
    </xf>
    <xf numFmtId="0" fontId="11" fillId="0" borderId="28" xfId="0" applyFont="1" applyBorder="1" applyAlignment="1">
      <alignment vertical="center" wrapText="1"/>
    </xf>
    <xf numFmtId="0" fontId="1" fillId="32" borderId="29" xfId="0" applyNumberFormat="1" applyFont="1" applyFill="1" applyBorder="1" applyAlignment="1" applyProtection="1">
      <alignment horizontal="center" vertical="center" wrapText="1"/>
      <protection locked="0"/>
    </xf>
    <xf numFmtId="0" fontId="11" fillId="0" borderId="30" xfId="0" applyFont="1" applyBorder="1" applyAlignment="1">
      <alignment vertical="center" wrapText="1"/>
    </xf>
    <xf numFmtId="187" fontId="1" fillId="36" borderId="31" xfId="0" applyNumberFormat="1" applyFont="1" applyFill="1" applyBorder="1" applyAlignment="1" applyProtection="1">
      <alignment horizontal="center" vertical="center" wrapText="1"/>
      <protection locked="0"/>
    </xf>
    <xf numFmtId="0" fontId="1" fillId="32" borderId="32" xfId="0" applyNumberFormat="1" applyFont="1" applyFill="1" applyBorder="1" applyAlignment="1" applyProtection="1">
      <alignment horizontal="center" vertical="center" wrapText="1"/>
      <protection locked="0"/>
    </xf>
    <xf numFmtId="0" fontId="11" fillId="0" borderId="33" xfId="0" applyFont="1" applyBorder="1" applyAlignment="1">
      <alignment vertical="center" wrapText="1"/>
    </xf>
    <xf numFmtId="0" fontId="1" fillId="32" borderId="0" xfId="0" applyNumberFormat="1" applyFont="1" applyFill="1" applyBorder="1" applyAlignment="1" applyProtection="1">
      <alignment vertical="top" wrapText="1"/>
      <protection/>
    </xf>
    <xf numFmtId="0" fontId="1" fillId="34" borderId="0" xfId="0" applyFont="1" applyFill="1" applyBorder="1" applyAlignment="1" applyProtection="1">
      <alignment vertical="center" wrapText="1"/>
      <protection/>
    </xf>
    <xf numFmtId="49" fontId="4" fillId="32" borderId="0" xfId="0" applyNumberFormat="1" applyFont="1" applyFill="1" applyBorder="1" applyAlignment="1" applyProtection="1">
      <alignment vertical="center"/>
      <protection locked="0"/>
    </xf>
    <xf numFmtId="0" fontId="5" fillId="32" borderId="0" xfId="0" applyFont="1" applyFill="1" applyBorder="1" applyAlignment="1" applyProtection="1">
      <alignment vertical="top" wrapText="1"/>
      <protection/>
    </xf>
    <xf numFmtId="0" fontId="1" fillId="32" borderId="0" xfId="0" applyNumberFormat="1" applyFont="1" applyFill="1" applyBorder="1" applyAlignment="1" applyProtection="1">
      <alignment horizontal="center" vertical="center" wrapText="1"/>
      <protection locked="0"/>
    </xf>
    <xf numFmtId="2" fontId="1" fillId="32" borderId="0" xfId="0" applyNumberFormat="1" applyFont="1" applyFill="1" applyBorder="1" applyAlignment="1" applyProtection="1">
      <alignment horizontal="center" vertical="center" wrapText="1"/>
      <protection locked="0"/>
    </xf>
    <xf numFmtId="0" fontId="5" fillId="32" borderId="11" xfId="0" applyFont="1" applyFill="1" applyBorder="1" applyAlignment="1" applyProtection="1">
      <alignment vertical="center" wrapText="1"/>
      <protection/>
    </xf>
    <xf numFmtId="193" fontId="1" fillId="32" borderId="0" xfId="0" applyNumberFormat="1" applyFont="1" applyFill="1" applyBorder="1" applyAlignment="1" applyProtection="1">
      <alignment horizontal="center" vertical="center" wrapText="1"/>
      <protection locked="0"/>
    </xf>
    <xf numFmtId="0" fontId="5"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horizontal="left" vertical="center"/>
      <protection/>
    </xf>
    <xf numFmtId="0" fontId="1" fillId="32" borderId="0" xfId="0" applyNumberFormat="1" applyFont="1" applyFill="1" applyBorder="1" applyAlignment="1" applyProtection="1">
      <alignment vertical="center"/>
      <protection/>
    </xf>
    <xf numFmtId="0" fontId="5" fillId="32" borderId="0" xfId="0" applyFont="1" applyFill="1" applyBorder="1" applyAlignment="1" applyProtection="1">
      <alignment/>
      <protection/>
    </xf>
    <xf numFmtId="49" fontId="5" fillId="32" borderId="0" xfId="0" applyNumberFormat="1" applyFont="1" applyFill="1" applyBorder="1" applyAlignment="1" applyProtection="1">
      <alignment horizontal="right"/>
      <protection/>
    </xf>
    <xf numFmtId="0" fontId="1" fillId="32" borderId="0" xfId="0" applyNumberFormat="1" applyFont="1" applyFill="1" applyBorder="1" applyAlignment="1" applyProtection="1">
      <alignment vertical="top"/>
      <protection/>
    </xf>
    <xf numFmtId="0" fontId="5" fillId="32" borderId="0" xfId="0" applyNumberFormat="1" applyFont="1" applyFill="1" applyBorder="1" applyAlignment="1" applyProtection="1">
      <alignment horizontal="right"/>
      <protection/>
    </xf>
    <xf numFmtId="0" fontId="26" fillId="32" borderId="0" xfId="0" applyFont="1" applyFill="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5" borderId="0" xfId="0" applyFont="1" applyFill="1" applyBorder="1" applyAlignment="1">
      <alignment horizontal="center" vertical="top" wrapText="1"/>
    </xf>
    <xf numFmtId="0" fontId="28" fillId="35" borderId="0" xfId="0" applyFont="1" applyFill="1" applyBorder="1" applyAlignment="1">
      <alignment/>
    </xf>
    <xf numFmtId="0" fontId="10" fillId="33" borderId="0" xfId="0" applyFont="1" applyFill="1" applyAlignment="1" applyProtection="1">
      <alignment vertical="center"/>
      <protection/>
    </xf>
    <xf numFmtId="0" fontId="1" fillId="34" borderId="34" xfId="0" applyFont="1" applyFill="1" applyBorder="1" applyAlignment="1" applyProtection="1">
      <alignment horizontal="center" vertical="center"/>
      <protection/>
    </xf>
    <xf numFmtId="191" fontId="21" fillId="33" borderId="0" xfId="0" applyNumberFormat="1" applyFont="1" applyFill="1" applyAlignment="1" applyProtection="1">
      <alignment vertical="center"/>
      <protection/>
    </xf>
    <xf numFmtId="0" fontId="29" fillId="35" borderId="0" xfId="0" applyFont="1" applyFill="1" applyBorder="1" applyAlignment="1">
      <alignment horizontal="center" vertical="top" wrapText="1"/>
    </xf>
    <xf numFmtId="0" fontId="5" fillId="35" borderId="35" xfId="0" applyNumberFormat="1" applyFont="1" applyFill="1" applyBorder="1" applyAlignment="1" applyProtection="1">
      <alignment horizontal="center" vertical="center" wrapText="1"/>
      <protection locked="0"/>
    </xf>
    <xf numFmtId="0" fontId="5" fillId="35" borderId="36" xfId="0" applyNumberFormat="1" applyFont="1" applyFill="1" applyBorder="1" applyAlignment="1" applyProtection="1">
      <alignment horizontal="center" vertical="center" wrapText="1"/>
      <protection locked="0"/>
    </xf>
    <xf numFmtId="0" fontId="30" fillId="35" borderId="37" xfId="0" applyFont="1" applyFill="1" applyBorder="1" applyAlignment="1">
      <alignment horizontal="center" vertical="center" wrapText="1"/>
    </xf>
    <xf numFmtId="0" fontId="11" fillId="0" borderId="30" xfId="0" applyNumberFormat="1" applyFont="1" applyBorder="1" applyAlignment="1">
      <alignment vertical="center" wrapText="1"/>
    </xf>
    <xf numFmtId="0" fontId="5" fillId="32" borderId="25" xfId="0" applyNumberFormat="1" applyFont="1" applyFill="1" applyBorder="1" applyAlignment="1" applyProtection="1">
      <alignment horizontal="center" vertical="center" wrapText="1"/>
      <protection/>
    </xf>
    <xf numFmtId="0" fontId="1" fillId="32" borderId="25" xfId="0" applyNumberFormat="1" applyFont="1" applyFill="1" applyBorder="1" applyAlignment="1" applyProtection="1">
      <alignment horizontal="left" vertical="center" wrapText="1"/>
      <protection/>
    </xf>
    <xf numFmtId="0" fontId="5" fillId="32" borderId="38" xfId="0" applyNumberFormat="1" applyFont="1" applyFill="1" applyBorder="1" applyAlignment="1" applyProtection="1">
      <alignment horizontal="left" vertical="center" wrapText="1"/>
      <protection/>
    </xf>
    <xf numFmtId="0" fontId="5" fillId="32" borderId="39" xfId="0" applyNumberFormat="1" applyFont="1" applyFill="1" applyBorder="1" applyAlignment="1" applyProtection="1">
      <alignment horizontal="left" vertical="center" wrapText="1"/>
      <protection/>
    </xf>
    <xf numFmtId="0" fontId="5" fillId="32" borderId="40" xfId="0" applyNumberFormat="1" applyFont="1" applyFill="1" applyBorder="1" applyAlignment="1" applyProtection="1">
      <alignment horizontal="left" vertical="center" wrapText="1"/>
      <protection/>
    </xf>
    <xf numFmtId="0" fontId="1" fillId="37" borderId="24" xfId="0" applyFont="1" applyFill="1" applyBorder="1" applyAlignment="1" applyProtection="1">
      <alignment horizontal="center" vertical="center" wrapText="1"/>
      <protection/>
    </xf>
    <xf numFmtId="0" fontId="5" fillId="35" borderId="31" xfId="0" applyFont="1" applyFill="1" applyBorder="1" applyAlignment="1" applyProtection="1">
      <alignment horizontal="center" vertical="center" wrapText="1"/>
      <protection/>
    </xf>
    <xf numFmtId="0" fontId="5" fillId="35" borderId="41" xfId="0" applyFont="1" applyFill="1" applyBorder="1" applyAlignment="1" applyProtection="1">
      <alignment horizontal="center" vertical="center" wrapText="1"/>
      <protection/>
    </xf>
    <xf numFmtId="0" fontId="5" fillId="35" borderId="37" xfId="0" applyFont="1" applyFill="1" applyBorder="1" applyAlignment="1" applyProtection="1">
      <alignment horizontal="center" vertical="center" wrapText="1"/>
      <protection/>
    </xf>
    <xf numFmtId="0" fontId="1" fillId="37" borderId="24" xfId="0" applyNumberFormat="1" applyFont="1" applyFill="1" applyBorder="1" applyAlignment="1" applyProtection="1">
      <alignment horizontal="center" vertical="center" wrapText="1"/>
      <protection/>
    </xf>
    <xf numFmtId="0" fontId="1" fillId="37" borderId="42" xfId="0" applyFont="1" applyFill="1" applyBorder="1" applyAlignment="1" applyProtection="1">
      <alignment horizontal="center" vertical="center" wrapText="1"/>
      <protection/>
    </xf>
    <xf numFmtId="0" fontId="1" fillId="37" borderId="43" xfId="0" applyFont="1" applyFill="1" applyBorder="1" applyAlignment="1" applyProtection="1">
      <alignment horizontal="center" vertical="center" wrapText="1"/>
      <protection/>
    </xf>
    <xf numFmtId="0" fontId="1" fillId="37" borderId="44" xfId="0" applyFont="1" applyFill="1" applyBorder="1" applyAlignment="1" applyProtection="1">
      <alignment horizontal="center" vertical="center" wrapText="1"/>
      <protection/>
    </xf>
    <xf numFmtId="0" fontId="1" fillId="37" borderId="45" xfId="0" applyFont="1" applyFill="1" applyBorder="1" applyAlignment="1" applyProtection="1">
      <alignment horizontal="center" vertical="center" wrapText="1"/>
      <protection/>
    </xf>
    <xf numFmtId="0" fontId="1" fillId="37" borderId="0" xfId="0" applyFont="1" applyFill="1" applyBorder="1" applyAlignment="1" applyProtection="1">
      <alignment horizontal="center" vertical="center" wrapText="1"/>
      <protection/>
    </xf>
    <xf numFmtId="0" fontId="1" fillId="37" borderId="46" xfId="0" applyFont="1" applyFill="1" applyBorder="1" applyAlignment="1" applyProtection="1">
      <alignment horizontal="center" vertical="center" wrapText="1"/>
      <protection/>
    </xf>
    <xf numFmtId="0" fontId="1" fillId="37" borderId="47" xfId="0" applyFont="1" applyFill="1" applyBorder="1" applyAlignment="1" applyProtection="1">
      <alignment horizontal="center" vertical="center" wrapText="1"/>
      <protection/>
    </xf>
    <xf numFmtId="0" fontId="1" fillId="37" borderId="19" xfId="0" applyFont="1" applyFill="1" applyBorder="1" applyAlignment="1" applyProtection="1">
      <alignment horizontal="center" vertical="center" wrapText="1"/>
      <protection/>
    </xf>
    <xf numFmtId="0" fontId="1" fillId="37" borderId="48" xfId="0" applyFont="1" applyFill="1" applyBorder="1" applyAlignment="1" applyProtection="1">
      <alignment horizontal="center" vertical="center" wrapText="1"/>
      <protection/>
    </xf>
    <xf numFmtId="49" fontId="1" fillId="32" borderId="34" xfId="0" applyNumberFormat="1" applyFont="1" applyFill="1" applyBorder="1" applyAlignment="1" applyProtection="1">
      <alignment horizontal="center" vertical="center"/>
      <protection/>
    </xf>
    <xf numFmtId="0" fontId="1" fillId="32" borderId="49" xfId="0" applyFont="1" applyFill="1" applyBorder="1" applyAlignment="1" applyProtection="1">
      <alignment horizontal="left" vertical="center" wrapText="1"/>
      <protection/>
    </xf>
    <xf numFmtId="0" fontId="1" fillId="32" borderId="50" xfId="0" applyFont="1" applyFill="1" applyBorder="1" applyAlignment="1" applyProtection="1">
      <alignment horizontal="left" vertical="center" wrapText="1"/>
      <protection/>
    </xf>
    <xf numFmtId="0" fontId="5" fillId="35" borderId="24" xfId="0" applyFont="1" applyFill="1" applyBorder="1" applyAlignment="1" applyProtection="1">
      <alignment horizontal="center" vertical="center"/>
      <protection/>
    </xf>
    <xf numFmtId="0" fontId="1" fillId="38" borderId="24" xfId="0" applyFont="1" applyFill="1" applyBorder="1" applyAlignment="1" applyProtection="1">
      <alignment horizontal="center" vertical="center"/>
      <protection/>
    </xf>
    <xf numFmtId="49" fontId="1" fillId="32" borderId="26" xfId="0" applyNumberFormat="1" applyFont="1" applyFill="1" applyBorder="1" applyAlignment="1" applyProtection="1">
      <alignment horizontal="center" vertical="center"/>
      <protection/>
    </xf>
    <xf numFmtId="0" fontId="1" fillId="32" borderId="51" xfId="0" applyFont="1" applyFill="1" applyBorder="1" applyAlignment="1" applyProtection="1">
      <alignment vertical="center" wrapText="1"/>
      <protection/>
    </xf>
    <xf numFmtId="0" fontId="1" fillId="32" borderId="52" xfId="0" applyFont="1" applyFill="1" applyBorder="1" applyAlignment="1" applyProtection="1">
      <alignment vertical="center" wrapText="1"/>
      <protection/>
    </xf>
    <xf numFmtId="0" fontId="1" fillId="32" borderId="53" xfId="0" applyFont="1" applyFill="1" applyBorder="1" applyAlignment="1" applyProtection="1">
      <alignment vertical="center" wrapText="1"/>
      <protection/>
    </xf>
    <xf numFmtId="191" fontId="1" fillId="32" borderId="51" xfId="0" applyNumberFormat="1" applyFont="1" applyFill="1" applyBorder="1" applyAlignment="1" applyProtection="1">
      <alignment horizontal="center" vertical="center" wrapText="1"/>
      <protection locked="0"/>
    </xf>
    <xf numFmtId="191" fontId="1" fillId="32" borderId="52" xfId="0" applyNumberFormat="1" applyFont="1" applyFill="1" applyBorder="1" applyAlignment="1" applyProtection="1">
      <alignment horizontal="center" vertical="center" wrapText="1"/>
      <protection locked="0"/>
    </xf>
    <xf numFmtId="191" fontId="1" fillId="32" borderId="53" xfId="0" applyNumberFormat="1" applyFont="1" applyFill="1" applyBorder="1" applyAlignment="1" applyProtection="1">
      <alignment horizontal="center" vertical="center" wrapText="1"/>
      <protection locked="0"/>
    </xf>
    <xf numFmtId="191" fontId="1" fillId="32" borderId="54" xfId="0" applyNumberFormat="1" applyFont="1" applyFill="1" applyBorder="1" applyAlignment="1" applyProtection="1">
      <alignment horizontal="center" vertical="center" wrapText="1"/>
      <protection locked="0"/>
    </xf>
    <xf numFmtId="191" fontId="1" fillId="32" borderId="55" xfId="0" applyNumberFormat="1" applyFont="1" applyFill="1" applyBorder="1" applyAlignment="1" applyProtection="1">
      <alignment horizontal="center" vertical="center" wrapText="1"/>
      <protection locked="0"/>
    </xf>
    <xf numFmtId="191" fontId="1" fillId="32" borderId="56" xfId="0" applyNumberFormat="1" applyFont="1" applyFill="1" applyBorder="1" applyAlignment="1" applyProtection="1">
      <alignment horizontal="center" vertical="center" wrapText="1"/>
      <protection locked="0"/>
    </xf>
    <xf numFmtId="191" fontId="4" fillId="37" borderId="57" xfId="0" applyNumberFormat="1" applyFont="1" applyFill="1" applyBorder="1" applyAlignment="1" applyProtection="1">
      <alignment horizontal="right" vertical="center" wrapText="1" indent="1"/>
      <protection/>
    </xf>
    <xf numFmtId="191" fontId="4" fillId="37" borderId="52" xfId="0" applyNumberFormat="1" applyFont="1" applyFill="1" applyBorder="1" applyAlignment="1" applyProtection="1">
      <alignment horizontal="right" vertical="center" wrapText="1" indent="1"/>
      <protection/>
    </xf>
    <xf numFmtId="191" fontId="4" fillId="37" borderId="58" xfId="0" applyNumberFormat="1" applyFont="1" applyFill="1" applyBorder="1" applyAlignment="1" applyProtection="1">
      <alignment horizontal="right" vertical="center" wrapText="1" indent="1"/>
      <protection/>
    </xf>
    <xf numFmtId="49" fontId="1" fillId="32" borderId="25" xfId="0" applyNumberFormat="1" applyFont="1" applyFill="1" applyBorder="1" applyAlignment="1" applyProtection="1">
      <alignment horizontal="center" vertical="center"/>
      <protection/>
    </xf>
    <xf numFmtId="0" fontId="1" fillId="32" borderId="38" xfId="0" applyFont="1" applyFill="1" applyBorder="1" applyAlignment="1" applyProtection="1">
      <alignment horizontal="left" vertical="center"/>
      <protection/>
    </xf>
    <xf numFmtId="0" fontId="1" fillId="32" borderId="39" xfId="0" applyFont="1" applyFill="1" applyBorder="1" applyAlignment="1" applyProtection="1">
      <alignment horizontal="left" vertical="center"/>
      <protection/>
    </xf>
    <xf numFmtId="0" fontId="1" fillId="32" borderId="40" xfId="0" applyFont="1" applyFill="1" applyBorder="1" applyAlignment="1" applyProtection="1">
      <alignment horizontal="left" vertical="center"/>
      <protection/>
    </xf>
    <xf numFmtId="191" fontId="1" fillId="32" borderId="25" xfId="0" applyNumberFormat="1" applyFont="1" applyFill="1" applyBorder="1" applyAlignment="1" applyProtection="1">
      <alignment horizontal="center" vertical="center"/>
      <protection/>
    </xf>
    <xf numFmtId="49" fontId="1" fillId="37" borderId="25" xfId="0" applyNumberFormat="1" applyFont="1" applyFill="1" applyBorder="1" applyAlignment="1" applyProtection="1">
      <alignment horizontal="center" vertical="center" wrapText="1"/>
      <protection/>
    </xf>
    <xf numFmtId="49" fontId="1" fillId="37" borderId="25" xfId="0" applyNumberFormat="1" applyFont="1" applyFill="1" applyBorder="1" applyAlignment="1" applyProtection="1">
      <alignment horizontal="center" vertical="center"/>
      <protection/>
    </xf>
    <xf numFmtId="0" fontId="1" fillId="37" borderId="38" xfId="0" applyFont="1" applyFill="1" applyBorder="1" applyAlignment="1" applyProtection="1">
      <alignment horizontal="center" vertical="center"/>
      <protection/>
    </xf>
    <xf numFmtId="0" fontId="1" fillId="37" borderId="39" xfId="0" applyFont="1" applyFill="1" applyBorder="1" applyAlignment="1" applyProtection="1">
      <alignment horizontal="center" vertical="center"/>
      <protection/>
    </xf>
    <xf numFmtId="0" fontId="1" fillId="37" borderId="40" xfId="0" applyFont="1" applyFill="1" applyBorder="1" applyAlignment="1" applyProtection="1">
      <alignment horizontal="center" vertical="center"/>
      <protection/>
    </xf>
    <xf numFmtId="0" fontId="1" fillId="37" borderId="25" xfId="0" applyFont="1" applyFill="1" applyBorder="1" applyAlignment="1" applyProtection="1">
      <alignment horizontal="center" vertical="center"/>
      <protection/>
    </xf>
    <xf numFmtId="0" fontId="1" fillId="32" borderId="24" xfId="0" applyFont="1" applyFill="1" applyBorder="1" applyAlignment="1" applyProtection="1">
      <alignment vertical="center" wrapText="1"/>
      <protection/>
    </xf>
    <xf numFmtId="193" fontId="1" fillId="32" borderId="24" xfId="0" applyNumberFormat="1" applyFont="1" applyFill="1" applyBorder="1" applyAlignment="1" applyProtection="1">
      <alignment horizontal="center" vertical="center" wrapText="1"/>
      <protection locked="0"/>
    </xf>
    <xf numFmtId="0" fontId="1" fillId="32" borderId="51" xfId="0" applyFont="1" applyFill="1" applyBorder="1" applyAlignment="1" applyProtection="1">
      <alignment horizontal="left" vertical="center"/>
      <protection/>
    </xf>
    <xf numFmtId="0" fontId="1" fillId="32" borderId="52" xfId="0" applyFont="1" applyFill="1" applyBorder="1" applyAlignment="1" applyProtection="1">
      <alignment horizontal="left" vertical="center"/>
      <protection/>
    </xf>
    <xf numFmtId="0" fontId="1" fillId="32" borderId="53" xfId="0" applyFont="1" applyFill="1" applyBorder="1" applyAlignment="1" applyProtection="1">
      <alignment horizontal="left" vertical="center"/>
      <protection/>
    </xf>
    <xf numFmtId="0" fontId="1" fillId="37" borderId="44" xfId="0" applyFont="1" applyFill="1" applyBorder="1" applyAlignment="1" applyProtection="1">
      <alignment horizontal="center" vertical="center"/>
      <protection/>
    </xf>
    <xf numFmtId="0" fontId="1" fillId="37" borderId="47" xfId="0" applyFont="1" applyFill="1" applyBorder="1" applyAlignment="1" applyProtection="1">
      <alignment horizontal="center" vertical="center"/>
      <protection/>
    </xf>
    <xf numFmtId="0" fontId="1" fillId="37" borderId="19" xfId="0" applyFont="1" applyFill="1" applyBorder="1" applyAlignment="1" applyProtection="1">
      <alignment horizontal="center" vertical="center"/>
      <protection/>
    </xf>
    <xf numFmtId="0" fontId="1" fillId="37" borderId="48" xfId="0" applyFont="1" applyFill="1" applyBorder="1" applyAlignment="1" applyProtection="1">
      <alignment horizontal="center" vertical="center"/>
      <protection/>
    </xf>
    <xf numFmtId="0" fontId="1" fillId="37" borderId="42" xfId="0" applyFont="1" applyFill="1" applyBorder="1" applyAlignment="1" applyProtection="1">
      <alignment horizontal="center" vertical="center"/>
      <protection/>
    </xf>
    <xf numFmtId="0" fontId="1" fillId="37" borderId="43" xfId="0" applyFont="1" applyFill="1" applyBorder="1" applyAlignment="1" applyProtection="1">
      <alignment horizontal="center" vertical="center"/>
      <protection/>
    </xf>
    <xf numFmtId="191" fontId="4" fillId="32" borderId="26"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left" vertical="top" wrapText="1"/>
      <protection/>
    </xf>
    <xf numFmtId="0" fontId="4" fillId="32" borderId="59" xfId="0" applyFont="1" applyFill="1" applyBorder="1" applyAlignment="1" applyProtection="1">
      <alignment horizontal="left" vertical="top" wrapText="1"/>
      <protection/>
    </xf>
    <xf numFmtId="0" fontId="1" fillId="32" borderId="60" xfId="0" applyFont="1" applyFill="1" applyBorder="1" applyAlignment="1" applyProtection="1">
      <alignment horizontal="left" vertical="center" wrapText="1"/>
      <protection/>
    </xf>
    <xf numFmtId="191" fontId="4" fillId="32" borderId="34" xfId="0" applyNumberFormat="1" applyFont="1" applyFill="1" applyBorder="1" applyAlignment="1" applyProtection="1">
      <alignment horizontal="center" vertical="center"/>
      <protection/>
    </xf>
    <xf numFmtId="0" fontId="1" fillId="32" borderId="49" xfId="0" applyFont="1" applyFill="1" applyBorder="1" applyAlignment="1" applyProtection="1">
      <alignment horizontal="left" vertical="center"/>
      <protection/>
    </xf>
    <xf numFmtId="0" fontId="1" fillId="32" borderId="50" xfId="0" applyFont="1" applyFill="1" applyBorder="1" applyAlignment="1" applyProtection="1">
      <alignment horizontal="left" vertical="center"/>
      <protection/>
    </xf>
    <xf numFmtId="0" fontId="1" fillId="32" borderId="60" xfId="0" applyFont="1" applyFill="1" applyBorder="1" applyAlignment="1" applyProtection="1">
      <alignment horizontal="left" vertical="center"/>
      <protection/>
    </xf>
    <xf numFmtId="0" fontId="1" fillId="32" borderId="25" xfId="0" applyFont="1" applyFill="1" applyBorder="1" applyAlignment="1" applyProtection="1">
      <alignment horizontal="left" vertical="center" wrapText="1"/>
      <protection/>
    </xf>
    <xf numFmtId="191" fontId="1" fillId="37" borderId="25" xfId="0" applyNumberFormat="1" applyFont="1" applyFill="1" applyBorder="1" applyAlignment="1" applyProtection="1">
      <alignment horizontal="center" vertical="center"/>
      <protection/>
    </xf>
    <xf numFmtId="0" fontId="1" fillId="32" borderId="26" xfId="0" applyFont="1" applyFill="1" applyBorder="1" applyAlignment="1" applyProtection="1">
      <alignment horizontal="left" vertical="center" wrapText="1"/>
      <protection/>
    </xf>
    <xf numFmtId="191" fontId="1" fillId="32" borderId="34" xfId="0" applyNumberFormat="1" applyFont="1" applyFill="1" applyBorder="1" applyAlignment="1" applyProtection="1">
      <alignment horizontal="center" vertical="center"/>
      <protection/>
    </xf>
    <xf numFmtId="191" fontId="1" fillId="32" borderId="26" xfId="0" applyNumberFormat="1" applyFont="1" applyFill="1" applyBorder="1" applyAlignment="1" applyProtection="1">
      <alignment horizontal="center" vertical="center"/>
      <protection/>
    </xf>
    <xf numFmtId="0" fontId="1" fillId="32" borderId="25" xfId="0" applyFont="1" applyFill="1" applyBorder="1" applyAlignment="1" applyProtection="1">
      <alignment horizontal="left" vertical="center"/>
      <protection/>
    </xf>
    <xf numFmtId="191" fontId="1" fillId="36" borderId="25" xfId="0" applyNumberFormat="1" applyFont="1" applyFill="1" applyBorder="1" applyAlignment="1" applyProtection="1">
      <alignment horizontal="center" vertical="center"/>
      <protection/>
    </xf>
    <xf numFmtId="0" fontId="1" fillId="32" borderId="34" xfId="0" applyFont="1" applyFill="1" applyBorder="1" applyAlignment="1" applyProtection="1">
      <alignment horizontal="left" vertical="center" wrapText="1"/>
      <protection/>
    </xf>
    <xf numFmtId="191" fontId="1" fillId="37" borderId="34" xfId="0" applyNumberFormat="1" applyFont="1" applyFill="1" applyBorder="1" applyAlignment="1" applyProtection="1">
      <alignment horizontal="center" vertical="center"/>
      <protection/>
    </xf>
    <xf numFmtId="0" fontId="5" fillId="32" borderId="26" xfId="0" applyNumberFormat="1" applyFont="1" applyFill="1" applyBorder="1" applyAlignment="1" applyProtection="1">
      <alignment horizontal="center" vertical="center" wrapText="1"/>
      <protection/>
    </xf>
    <xf numFmtId="0" fontId="12" fillId="32" borderId="0" xfId="0" applyFont="1" applyFill="1" applyAlignment="1" applyProtection="1">
      <alignment horizontal="center" wrapText="1"/>
      <protection/>
    </xf>
    <xf numFmtId="0" fontId="12" fillId="32" borderId="59" xfId="0" applyFont="1" applyFill="1" applyBorder="1" applyAlignment="1" applyProtection="1">
      <alignment horizontal="center" wrapText="1"/>
      <protection/>
    </xf>
    <xf numFmtId="0" fontId="12" fillId="32" borderId="57" xfId="0" applyFont="1" applyFill="1" applyBorder="1" applyAlignment="1" applyProtection="1">
      <alignment horizontal="center" vertical="center" wrapText="1"/>
      <protection/>
    </xf>
    <xf numFmtId="0" fontId="12" fillId="32" borderId="52" xfId="0" applyFont="1" applyFill="1" applyBorder="1" applyAlignment="1" applyProtection="1">
      <alignment horizontal="center" vertical="center" wrapText="1"/>
      <protection/>
    </xf>
    <xf numFmtId="0" fontId="12" fillId="32" borderId="58" xfId="0" applyFont="1" applyFill="1" applyBorder="1" applyAlignment="1" applyProtection="1">
      <alignment horizontal="center" vertical="center" wrapText="1"/>
      <protection/>
    </xf>
    <xf numFmtId="191" fontId="1" fillId="37" borderId="61" xfId="0" applyNumberFormat="1" applyFont="1" applyFill="1" applyBorder="1" applyAlignment="1" applyProtection="1">
      <alignment horizontal="center" vertical="center" wrapText="1"/>
      <protection/>
    </xf>
    <xf numFmtId="191" fontId="1" fillId="37" borderId="62" xfId="0" applyNumberFormat="1" applyFont="1" applyFill="1" applyBorder="1" applyAlignment="1" applyProtection="1">
      <alignment horizontal="center" vertical="center" wrapText="1"/>
      <protection/>
    </xf>
    <xf numFmtId="191" fontId="1" fillId="37" borderId="63" xfId="0" applyNumberFormat="1" applyFont="1" applyFill="1" applyBorder="1" applyAlignment="1" applyProtection="1">
      <alignment horizontal="center" vertical="center" wrapText="1"/>
      <protection/>
    </xf>
    <xf numFmtId="191" fontId="1" fillId="37" borderId="64" xfId="0" applyNumberFormat="1" applyFont="1" applyFill="1" applyBorder="1" applyAlignment="1" applyProtection="1">
      <alignment horizontal="center" vertical="center" wrapText="1"/>
      <protection/>
    </xf>
    <xf numFmtId="191" fontId="1" fillId="37" borderId="55" xfId="0" applyNumberFormat="1" applyFont="1" applyFill="1" applyBorder="1" applyAlignment="1" applyProtection="1">
      <alignment horizontal="center" vertical="center" wrapText="1"/>
      <protection/>
    </xf>
    <xf numFmtId="191" fontId="1" fillId="37" borderId="65" xfId="0" applyNumberFormat="1" applyFont="1" applyFill="1" applyBorder="1" applyAlignment="1" applyProtection="1">
      <alignment horizontal="center" vertical="center" wrapText="1"/>
      <protection/>
    </xf>
    <xf numFmtId="191" fontId="1" fillId="37" borderId="26" xfId="0" applyNumberFormat="1" applyFont="1" applyFill="1" applyBorder="1" applyAlignment="1" applyProtection="1">
      <alignment horizontal="center" vertical="center"/>
      <protection/>
    </xf>
    <xf numFmtId="0" fontId="1" fillId="37" borderId="26" xfId="0" applyNumberFormat="1" applyFont="1" applyFill="1" applyBorder="1" applyAlignment="1" applyProtection="1">
      <alignment horizontal="center" vertical="center" wrapText="1"/>
      <protection locked="0"/>
    </xf>
    <xf numFmtId="0" fontId="1" fillId="32" borderId="26" xfId="0" applyNumberFormat="1" applyFont="1" applyFill="1" applyBorder="1" applyAlignment="1" applyProtection="1">
      <alignment horizontal="center" vertical="center" wrapText="1"/>
      <protection locked="0"/>
    </xf>
    <xf numFmtId="0" fontId="5" fillId="35" borderId="31" xfId="0" applyFont="1" applyFill="1" applyBorder="1" applyAlignment="1" applyProtection="1">
      <alignment horizontal="center" vertical="center"/>
      <protection/>
    </xf>
    <xf numFmtId="0" fontId="5" fillId="35" borderId="41" xfId="0" applyFont="1" applyFill="1" applyBorder="1" applyAlignment="1" applyProtection="1">
      <alignment horizontal="center" vertical="center"/>
      <protection/>
    </xf>
    <xf numFmtId="0" fontId="5" fillId="35" borderId="37" xfId="0" applyFont="1" applyFill="1" applyBorder="1" applyAlignment="1" applyProtection="1">
      <alignment horizontal="center" vertical="center"/>
      <protection/>
    </xf>
    <xf numFmtId="193" fontId="1" fillId="37" borderId="26" xfId="0" applyNumberFormat="1" applyFont="1" applyFill="1" applyBorder="1" applyAlignment="1" applyProtection="1">
      <alignment horizontal="center" vertical="center" wrapText="1"/>
      <protection locked="0"/>
    </xf>
    <xf numFmtId="49" fontId="1" fillId="32" borderId="25" xfId="0" applyNumberFormat="1" applyFont="1" applyFill="1" applyBorder="1" applyAlignment="1" applyProtection="1">
      <alignment horizontal="center" vertical="center" wrapText="1"/>
      <protection locked="0"/>
    </xf>
    <xf numFmtId="0" fontId="4" fillId="32" borderId="19" xfId="0" applyFont="1" applyFill="1" applyBorder="1" applyAlignment="1" applyProtection="1">
      <alignment horizontal="center" vertical="center"/>
      <protection locked="0"/>
    </xf>
    <xf numFmtId="0" fontId="4" fillId="32" borderId="57" xfId="0" applyNumberFormat="1" applyFont="1" applyFill="1" applyBorder="1" applyAlignment="1" applyProtection="1">
      <alignment horizontal="center" vertical="center"/>
      <protection/>
    </xf>
    <xf numFmtId="0" fontId="4" fillId="32" borderId="52" xfId="0" applyNumberFormat="1" applyFont="1" applyFill="1" applyBorder="1" applyAlignment="1" applyProtection="1">
      <alignment horizontal="center" vertical="center"/>
      <protection/>
    </xf>
    <xf numFmtId="0" fontId="4" fillId="32" borderId="58" xfId="0" applyNumberFormat="1" applyFont="1" applyFill="1" applyBorder="1" applyAlignment="1" applyProtection="1">
      <alignment horizontal="center" vertical="center"/>
      <protection/>
    </xf>
    <xf numFmtId="0" fontId="1" fillId="32" borderId="66" xfId="0" applyFont="1" applyFill="1" applyBorder="1" applyAlignment="1" applyProtection="1">
      <alignment horizontal="center" vertical="center"/>
      <protection/>
    </xf>
    <xf numFmtId="0" fontId="1" fillId="32" borderId="0" xfId="0" applyFont="1" applyFill="1" applyBorder="1" applyAlignment="1" applyProtection="1">
      <alignment horizontal="center" vertical="center"/>
      <protection/>
    </xf>
    <xf numFmtId="0" fontId="4" fillId="32" borderId="57" xfId="0" applyFont="1" applyFill="1" applyBorder="1" applyAlignment="1" applyProtection="1">
      <alignment horizontal="center" vertical="center"/>
      <protection/>
    </xf>
    <xf numFmtId="0" fontId="4" fillId="32" borderId="52" xfId="0" applyFont="1" applyFill="1" applyBorder="1" applyAlignment="1" applyProtection="1">
      <alignment horizontal="center" vertical="center"/>
      <protection/>
    </xf>
    <xf numFmtId="0" fontId="4" fillId="32" borderId="58" xfId="0" applyFont="1" applyFill="1" applyBorder="1" applyAlignment="1" applyProtection="1">
      <alignment horizontal="center" vertical="center"/>
      <protection/>
    </xf>
    <xf numFmtId="0" fontId="5" fillId="32" borderId="62" xfId="0" applyFont="1" applyFill="1" applyBorder="1" applyAlignment="1" applyProtection="1">
      <alignment horizontal="center" vertical="top" wrapText="1"/>
      <protection/>
    </xf>
    <xf numFmtId="0" fontId="5" fillId="34" borderId="62" xfId="0" applyFont="1" applyFill="1" applyBorder="1" applyAlignment="1" applyProtection="1">
      <alignment horizontal="center" vertical="top"/>
      <protection/>
    </xf>
    <xf numFmtId="0" fontId="1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left" vertical="top" wrapText="1"/>
      <protection/>
    </xf>
    <xf numFmtId="0" fontId="1" fillId="32" borderId="26" xfId="0" applyFont="1" applyFill="1" applyBorder="1" applyAlignment="1" applyProtection="1">
      <alignment horizontal="left" vertical="center"/>
      <protection/>
    </xf>
    <xf numFmtId="191" fontId="1" fillId="36" borderId="26" xfId="0" applyNumberFormat="1" applyFont="1" applyFill="1" applyBorder="1" applyAlignment="1" applyProtection="1">
      <alignment horizontal="center" vertical="center"/>
      <protection/>
    </xf>
    <xf numFmtId="0" fontId="1" fillId="37" borderId="31" xfId="0" applyNumberFormat="1" applyFont="1" applyFill="1" applyBorder="1" applyAlignment="1" applyProtection="1">
      <alignment horizontal="left" vertical="center"/>
      <protection/>
    </xf>
    <xf numFmtId="0" fontId="1" fillId="37" borderId="41" xfId="0" applyNumberFormat="1" applyFont="1" applyFill="1" applyBorder="1" applyAlignment="1" applyProtection="1">
      <alignment horizontal="left" vertical="center"/>
      <protection/>
    </xf>
    <xf numFmtId="0" fontId="1" fillId="37" borderId="37" xfId="0" applyNumberFormat="1" applyFont="1" applyFill="1" applyBorder="1" applyAlignment="1" applyProtection="1">
      <alignment horizontal="left" vertical="center"/>
      <protection/>
    </xf>
    <xf numFmtId="0" fontId="1" fillId="34" borderId="42" xfId="0" applyFont="1" applyFill="1" applyBorder="1" applyAlignment="1" applyProtection="1">
      <alignment horizontal="center" vertical="center" wrapText="1"/>
      <protection/>
    </xf>
    <xf numFmtId="0" fontId="1" fillId="34" borderId="43" xfId="0" applyFont="1" applyFill="1" applyBorder="1" applyAlignment="1" applyProtection="1">
      <alignment horizontal="center" vertical="center" wrapText="1"/>
      <protection/>
    </xf>
    <xf numFmtId="0" fontId="1" fillId="34" borderId="44" xfId="0" applyFont="1" applyFill="1" applyBorder="1" applyAlignment="1" applyProtection="1">
      <alignment horizontal="center" vertical="center" wrapText="1"/>
      <protection/>
    </xf>
    <xf numFmtId="0" fontId="1" fillId="34" borderId="47" xfId="0" applyFont="1" applyFill="1" applyBorder="1" applyAlignment="1" applyProtection="1">
      <alignment horizontal="center" vertical="center" wrapText="1"/>
      <protection/>
    </xf>
    <xf numFmtId="0" fontId="1" fillId="34" borderId="19" xfId="0" applyFont="1" applyFill="1" applyBorder="1" applyAlignment="1" applyProtection="1">
      <alignment horizontal="center" vertical="center" wrapText="1"/>
      <protection/>
    </xf>
    <xf numFmtId="0" fontId="1" fillId="34" borderId="48" xfId="0" applyFont="1" applyFill="1" applyBorder="1" applyAlignment="1" applyProtection="1">
      <alignment horizontal="center" vertical="center" wrapText="1"/>
      <protection/>
    </xf>
    <xf numFmtId="0" fontId="1" fillId="32" borderId="42" xfId="0" applyNumberFormat="1" applyFont="1" applyFill="1" applyBorder="1" applyAlignment="1" applyProtection="1">
      <alignment horizontal="left" vertical="top" wrapText="1"/>
      <protection/>
    </xf>
    <xf numFmtId="0" fontId="1" fillId="32" borderId="43" xfId="0" applyNumberFormat="1" applyFont="1" applyFill="1" applyBorder="1" applyAlignment="1" applyProtection="1">
      <alignment horizontal="left" vertical="top" wrapText="1"/>
      <protection/>
    </xf>
    <xf numFmtId="0" fontId="1" fillId="32" borderId="44" xfId="0" applyNumberFormat="1" applyFont="1" applyFill="1" applyBorder="1" applyAlignment="1" applyProtection="1">
      <alignment horizontal="left" vertical="top" wrapText="1"/>
      <protection/>
    </xf>
    <xf numFmtId="0" fontId="1" fillId="32" borderId="47" xfId="0" applyNumberFormat="1" applyFont="1" applyFill="1" applyBorder="1" applyAlignment="1" applyProtection="1">
      <alignment horizontal="left" vertical="top" wrapText="1"/>
      <protection/>
    </xf>
    <xf numFmtId="0" fontId="1" fillId="32" borderId="19" xfId="0" applyNumberFormat="1" applyFont="1" applyFill="1" applyBorder="1" applyAlignment="1" applyProtection="1">
      <alignment horizontal="left" vertical="top" wrapText="1"/>
      <protection/>
    </xf>
    <xf numFmtId="0" fontId="1" fillId="32" borderId="48" xfId="0" applyNumberFormat="1" applyFont="1" applyFill="1" applyBorder="1" applyAlignment="1" applyProtection="1">
      <alignment horizontal="left" vertical="top" wrapText="1"/>
      <protection/>
    </xf>
    <xf numFmtId="0" fontId="1" fillId="34" borderId="45" xfId="0"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wrapText="1"/>
      <protection/>
    </xf>
    <xf numFmtId="0" fontId="1" fillId="34" borderId="46" xfId="0" applyFont="1" applyFill="1" applyBorder="1" applyAlignment="1" applyProtection="1">
      <alignment horizontal="center" vertical="center" wrapText="1"/>
      <protection/>
    </xf>
    <xf numFmtId="0" fontId="1" fillId="32" borderId="24" xfId="0" applyNumberFormat="1" applyFont="1" applyFill="1" applyBorder="1" applyAlignment="1" applyProtection="1">
      <alignment horizontal="center" vertical="center" wrapText="1"/>
      <protection/>
    </xf>
    <xf numFmtId="0" fontId="1" fillId="32" borderId="61" xfId="0" applyNumberFormat="1" applyFont="1" applyFill="1" applyBorder="1" applyAlignment="1" applyProtection="1">
      <alignment horizontal="center" vertical="center"/>
      <protection locked="0"/>
    </xf>
    <xf numFmtId="0" fontId="1" fillId="32" borderId="62" xfId="0" applyNumberFormat="1" applyFont="1" applyFill="1" applyBorder="1" applyAlignment="1" applyProtection="1">
      <alignment horizontal="center" vertical="center"/>
      <protection locked="0"/>
    </xf>
    <xf numFmtId="0" fontId="1" fillId="32" borderId="63" xfId="0" applyNumberFormat="1" applyFont="1" applyFill="1" applyBorder="1" applyAlignment="1" applyProtection="1">
      <alignment horizontal="center" vertical="center"/>
      <protection locked="0"/>
    </xf>
    <xf numFmtId="0" fontId="1" fillId="32" borderId="64" xfId="0" applyNumberFormat="1" applyFont="1" applyFill="1" applyBorder="1" applyAlignment="1" applyProtection="1">
      <alignment horizontal="center" vertical="center"/>
      <protection locked="0"/>
    </xf>
    <xf numFmtId="0" fontId="1" fillId="32" borderId="55" xfId="0" applyNumberFormat="1" applyFont="1" applyFill="1" applyBorder="1" applyAlignment="1" applyProtection="1">
      <alignment horizontal="center" vertical="center"/>
      <protection locked="0"/>
    </xf>
    <xf numFmtId="0" fontId="1" fillId="32" borderId="65" xfId="0" applyNumberFormat="1" applyFont="1" applyFill="1" applyBorder="1" applyAlignment="1" applyProtection="1">
      <alignment horizontal="center" vertical="center"/>
      <protection locked="0"/>
    </xf>
    <xf numFmtId="0" fontId="1" fillId="32" borderId="19" xfId="0" applyFont="1" applyFill="1" applyBorder="1" applyAlignment="1" applyProtection="1">
      <alignment horizontal="center" vertical="center"/>
      <protection locked="0"/>
    </xf>
    <xf numFmtId="49" fontId="4" fillId="32" borderId="19" xfId="0" applyNumberFormat="1" applyFont="1" applyFill="1" applyBorder="1" applyAlignment="1" applyProtection="1">
      <alignment horizontal="center" vertical="center"/>
      <protection locked="0"/>
    </xf>
    <xf numFmtId="191" fontId="1" fillId="32" borderId="49" xfId="0" applyNumberFormat="1" applyFont="1" applyFill="1" applyBorder="1" applyAlignment="1" applyProtection="1">
      <alignment horizontal="center" vertical="center" wrapText="1"/>
      <protection locked="0"/>
    </xf>
    <xf numFmtId="191" fontId="1" fillId="32" borderId="50" xfId="0" applyNumberFormat="1" applyFont="1" applyFill="1" applyBorder="1" applyAlignment="1" applyProtection="1">
      <alignment horizontal="center" vertical="center" wrapText="1"/>
      <protection locked="0"/>
    </xf>
    <xf numFmtId="191" fontId="1" fillId="32" borderId="60" xfId="0" applyNumberFormat="1" applyFont="1" applyFill="1" applyBorder="1" applyAlignment="1" applyProtection="1">
      <alignment horizontal="center" vertical="center" wrapText="1"/>
      <protection locked="0"/>
    </xf>
    <xf numFmtId="0" fontId="1" fillId="32" borderId="51" xfId="0" applyFont="1" applyFill="1" applyBorder="1" applyAlignment="1" applyProtection="1">
      <alignment horizontal="left" vertical="center" wrapText="1"/>
      <protection/>
    </xf>
    <xf numFmtId="0" fontId="1" fillId="32" borderId="52" xfId="0" applyFont="1" applyFill="1" applyBorder="1" applyAlignment="1" applyProtection="1">
      <alignment horizontal="left" vertical="center" wrapText="1"/>
      <protection/>
    </xf>
    <xf numFmtId="0" fontId="1" fillId="32" borderId="53" xfId="0" applyFont="1" applyFill="1" applyBorder="1" applyAlignment="1" applyProtection="1">
      <alignment horizontal="left" vertical="center" wrapText="1"/>
      <protection/>
    </xf>
    <xf numFmtId="191" fontId="1" fillId="36" borderId="34"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9" fillId="33" borderId="17" xfId="42" applyFont="1" applyFill="1" applyBorder="1" applyAlignment="1" applyProtection="1">
      <alignment horizontal="left" vertical="center"/>
      <protection hidden="1"/>
    </xf>
    <xf numFmtId="0" fontId="12" fillId="32" borderId="0" xfId="0" applyFont="1" applyFill="1" applyAlignment="1" applyProtection="1">
      <alignment horizontal="right" vertical="center" wrapText="1"/>
      <protection/>
    </xf>
    <xf numFmtId="0" fontId="12" fillId="32" borderId="0" xfId="0" applyFont="1" applyFill="1" applyBorder="1" applyAlignment="1" applyProtection="1">
      <alignment horizontal="right" vertical="center" wrapText="1"/>
      <protection/>
    </xf>
    <xf numFmtId="191" fontId="4" fillId="32" borderId="25" xfId="0" applyNumberFormat="1" applyFont="1" applyFill="1" applyBorder="1" applyAlignment="1" applyProtection="1">
      <alignment horizontal="center" vertical="center"/>
      <protection/>
    </xf>
    <xf numFmtId="0" fontId="1" fillId="32" borderId="34" xfId="0" applyFont="1" applyFill="1" applyBorder="1" applyAlignment="1" applyProtection="1">
      <alignment horizontal="left" vertical="center"/>
      <protection/>
    </xf>
    <xf numFmtId="49" fontId="21" fillId="35" borderId="0" xfId="0" applyNumberFormat="1" applyFont="1" applyFill="1" applyBorder="1" applyAlignment="1" applyProtection="1">
      <alignment horizontal="left" vertical="center"/>
      <protection/>
    </xf>
    <xf numFmtId="0" fontId="5" fillId="32" borderId="43" xfId="0" applyFont="1" applyFill="1" applyBorder="1" applyAlignment="1" applyProtection="1">
      <alignment horizontal="center" vertical="top"/>
      <protection/>
    </xf>
    <xf numFmtId="0" fontId="1" fillId="32" borderId="0" xfId="0" applyNumberFormat="1" applyFont="1" applyFill="1" applyBorder="1" applyAlignment="1" applyProtection="1">
      <alignment horizontal="left" vertical="center"/>
      <protection/>
    </xf>
    <xf numFmtId="0" fontId="22" fillId="35" borderId="0" xfId="0" applyFont="1" applyFill="1" applyBorder="1" applyAlignment="1" applyProtection="1">
      <alignment horizontal="left" vertical="center"/>
      <protection/>
    </xf>
    <xf numFmtId="172" fontId="4" fillId="32" borderId="57" xfId="0" applyNumberFormat="1" applyFont="1" applyFill="1" applyBorder="1" applyAlignment="1" applyProtection="1">
      <alignment horizontal="center" vertical="center"/>
      <protection locked="0"/>
    </xf>
    <xf numFmtId="172" fontId="4" fillId="32" borderId="52" xfId="0" applyNumberFormat="1" applyFont="1" applyFill="1" applyBorder="1" applyAlignment="1" applyProtection="1">
      <alignment horizontal="center" vertical="center"/>
      <protection locked="0"/>
    </xf>
    <xf numFmtId="172" fontId="4" fillId="32" borderId="58" xfId="0" applyNumberFormat="1" applyFont="1" applyFill="1" applyBorder="1" applyAlignment="1" applyProtection="1">
      <alignment horizontal="center" vertical="center"/>
      <protection locked="0"/>
    </xf>
    <xf numFmtId="0" fontId="5" fillId="32" borderId="62" xfId="0" applyFont="1" applyFill="1" applyBorder="1" applyAlignment="1" applyProtection="1">
      <alignment horizontal="center" vertical="center"/>
      <protection/>
    </xf>
    <xf numFmtId="49" fontId="4" fillId="32" borderId="0" xfId="0" applyNumberFormat="1" applyFont="1" applyFill="1" applyBorder="1" applyAlignment="1" applyProtection="1">
      <alignment horizontal="left" vertical="center" wrapText="1"/>
      <protection/>
    </xf>
    <xf numFmtId="0" fontId="1" fillId="35" borderId="31"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wrapText="1"/>
      <protection/>
    </xf>
    <xf numFmtId="0" fontId="1" fillId="35" borderId="37" xfId="0" applyFont="1" applyFill="1" applyBorder="1" applyAlignment="1" applyProtection="1">
      <alignment horizontal="center" vertical="center" wrapText="1"/>
      <protection/>
    </xf>
    <xf numFmtId="191" fontId="1" fillId="32" borderId="26" xfId="0" applyNumberFormat="1" applyFont="1" applyFill="1" applyBorder="1" applyAlignment="1" applyProtection="1">
      <alignment horizontal="center" vertical="center" wrapText="1"/>
      <protection locked="0"/>
    </xf>
    <xf numFmtId="191" fontId="1" fillId="32" borderId="25" xfId="0" applyNumberFormat="1" applyFont="1" applyFill="1" applyBorder="1" applyAlignment="1" applyProtection="1">
      <alignment horizontal="center" vertical="center" wrapText="1"/>
      <protection locked="0"/>
    </xf>
    <xf numFmtId="0" fontId="1" fillId="32" borderId="52" xfId="0" applyFont="1" applyFill="1" applyBorder="1" applyAlignment="1" applyProtection="1">
      <alignment horizontal="left" vertical="center" wrapText="1"/>
      <protection locked="0"/>
    </xf>
    <xf numFmtId="0" fontId="1" fillId="38" borderId="24" xfId="0" applyFont="1" applyFill="1" applyBorder="1" applyAlignment="1" applyProtection="1">
      <alignment horizontal="center" vertical="center" wrapText="1"/>
      <protection/>
    </xf>
    <xf numFmtId="0" fontId="1" fillId="36" borderId="42" xfId="0" applyNumberFormat="1" applyFont="1" applyFill="1" applyBorder="1" applyAlignment="1" applyProtection="1">
      <alignment horizontal="center" vertical="center" wrapText="1"/>
      <protection/>
    </xf>
    <xf numFmtId="0" fontId="1" fillId="36" borderId="43" xfId="0" applyNumberFormat="1" applyFont="1" applyFill="1" applyBorder="1" applyAlignment="1" applyProtection="1">
      <alignment horizontal="center" vertical="center" wrapText="1"/>
      <protection/>
    </xf>
    <xf numFmtId="0" fontId="1" fillId="36" borderId="44" xfId="0" applyNumberFormat="1" applyFont="1" applyFill="1" applyBorder="1" applyAlignment="1" applyProtection="1">
      <alignment horizontal="center" vertical="center" wrapText="1"/>
      <protection/>
    </xf>
    <xf numFmtId="0" fontId="1" fillId="36" borderId="47" xfId="0" applyNumberFormat="1" applyFont="1" applyFill="1" applyBorder="1" applyAlignment="1" applyProtection="1">
      <alignment horizontal="center" vertical="center" wrapText="1"/>
      <protection/>
    </xf>
    <xf numFmtId="0" fontId="1" fillId="36" borderId="19" xfId="0" applyNumberFormat="1" applyFont="1" applyFill="1" applyBorder="1" applyAlignment="1" applyProtection="1">
      <alignment horizontal="center" vertical="center" wrapText="1"/>
      <protection/>
    </xf>
    <xf numFmtId="0" fontId="1" fillId="36" borderId="48" xfId="0" applyNumberFormat="1" applyFont="1" applyFill="1" applyBorder="1" applyAlignment="1" applyProtection="1">
      <alignment horizontal="center" vertical="center" wrapText="1"/>
      <protection/>
    </xf>
    <xf numFmtId="0" fontId="4" fillId="32" borderId="19" xfId="0" applyNumberFormat="1" applyFont="1" applyFill="1" applyBorder="1" applyAlignment="1" applyProtection="1">
      <alignment horizontal="left" vertical="center" wrapText="1"/>
      <protection/>
    </xf>
    <xf numFmtId="0" fontId="5" fillId="32" borderId="43" xfId="0" applyNumberFormat="1" applyFont="1" applyFill="1" applyBorder="1" applyAlignment="1" applyProtection="1">
      <alignment horizontal="center" vertical="top" wrapText="1"/>
      <protection/>
    </xf>
    <xf numFmtId="0" fontId="1" fillId="34" borderId="0" xfId="0"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center" vertical="top" wrapText="1"/>
      <protection/>
    </xf>
    <xf numFmtId="0" fontId="12" fillId="32" borderId="59" xfId="0" applyFont="1" applyFill="1" applyBorder="1" applyAlignment="1" applyProtection="1">
      <alignment horizontal="right" vertical="center" wrapText="1"/>
      <protection/>
    </xf>
    <xf numFmtId="0" fontId="12" fillId="32" borderId="0" xfId="0" applyFont="1" applyFill="1" applyBorder="1" applyAlignment="1" applyProtection="1">
      <alignment horizontal="justify" vertical="center"/>
      <protection/>
    </xf>
    <xf numFmtId="0" fontId="11" fillId="32" borderId="0" xfId="0" applyFont="1" applyFill="1" applyBorder="1" applyAlignment="1" applyProtection="1">
      <alignment horizontal="left" vertical="center" wrapText="1"/>
      <protection/>
    </xf>
    <xf numFmtId="0" fontId="11" fillId="32" borderId="61" xfId="0" applyFont="1" applyFill="1" applyBorder="1" applyAlignment="1" applyProtection="1">
      <alignment horizontal="center" vertical="center"/>
      <protection/>
    </xf>
    <xf numFmtId="0" fontId="11" fillId="32" borderId="62" xfId="0" applyFont="1" applyFill="1" applyBorder="1" applyAlignment="1" applyProtection="1">
      <alignment horizontal="center" vertical="center"/>
      <protection/>
    </xf>
    <xf numFmtId="0" fontId="11" fillId="32" borderId="63" xfId="0" applyFont="1" applyFill="1" applyBorder="1" applyAlignment="1" applyProtection="1">
      <alignment horizontal="center" vertical="center"/>
      <protection/>
    </xf>
    <xf numFmtId="0" fontId="11" fillId="32" borderId="66" xfId="0" applyFont="1" applyFill="1" applyBorder="1" applyAlignment="1" applyProtection="1">
      <alignment horizontal="center" vertical="center"/>
      <protection/>
    </xf>
    <xf numFmtId="0" fontId="11" fillId="32" borderId="0" xfId="0" applyFont="1" applyFill="1" applyBorder="1" applyAlignment="1" applyProtection="1">
      <alignment horizontal="center" vertical="center"/>
      <protection/>
    </xf>
    <xf numFmtId="0" fontId="11" fillId="32" borderId="59" xfId="0" applyFont="1" applyFill="1" applyBorder="1" applyAlignment="1" applyProtection="1">
      <alignment horizontal="center" vertical="center"/>
      <protection/>
    </xf>
    <xf numFmtId="0" fontId="11" fillId="32" borderId="64" xfId="0" applyFont="1" applyFill="1" applyBorder="1" applyAlignment="1" applyProtection="1">
      <alignment horizontal="center" vertical="center"/>
      <protection/>
    </xf>
    <xf numFmtId="0" fontId="11" fillId="32" borderId="55" xfId="0" applyFont="1" applyFill="1" applyBorder="1" applyAlignment="1" applyProtection="1">
      <alignment horizontal="center" vertical="center"/>
      <protection/>
    </xf>
    <xf numFmtId="0" fontId="11" fillId="32" borderId="65" xfId="0" applyFont="1" applyFill="1" applyBorder="1" applyAlignment="1" applyProtection="1">
      <alignment horizontal="center" vertical="center"/>
      <protection/>
    </xf>
    <xf numFmtId="0" fontId="1" fillId="32" borderId="55" xfId="0" applyFont="1" applyFill="1" applyBorder="1" applyAlignment="1" applyProtection="1">
      <alignment horizontal="left" vertical="center" wrapText="1"/>
      <protection locked="0"/>
    </xf>
    <xf numFmtId="0" fontId="1" fillId="32" borderId="38" xfId="0" applyNumberFormat="1" applyFont="1" applyFill="1" applyBorder="1" applyAlignment="1" applyProtection="1">
      <alignment horizontal="left" vertical="center" wrapText="1"/>
      <protection locked="0"/>
    </xf>
    <xf numFmtId="0" fontId="1" fillId="32" borderId="39" xfId="0" applyNumberFormat="1" applyFont="1" applyFill="1" applyBorder="1" applyAlignment="1" applyProtection="1">
      <alignment horizontal="left" vertical="center" wrapText="1"/>
      <protection locked="0"/>
    </xf>
    <xf numFmtId="0" fontId="1" fillId="32" borderId="40" xfId="0" applyNumberFormat="1" applyFont="1" applyFill="1" applyBorder="1" applyAlignment="1" applyProtection="1">
      <alignment horizontal="left" vertical="center" wrapText="1"/>
      <protection locked="0"/>
    </xf>
    <xf numFmtId="0" fontId="1" fillId="32" borderId="25" xfId="0" applyNumberFormat="1" applyFont="1" applyFill="1" applyBorder="1" applyAlignment="1" applyProtection="1">
      <alignment horizontal="center" vertical="center" wrapText="1"/>
      <protection locked="0"/>
    </xf>
    <xf numFmtId="191" fontId="1" fillId="37" borderId="25" xfId="0" applyNumberFormat="1" applyFont="1" applyFill="1" applyBorder="1" applyAlignment="1" applyProtection="1">
      <alignment horizontal="center" vertical="center" wrapText="1"/>
      <protection locked="0"/>
    </xf>
    <xf numFmtId="193" fontId="1" fillId="37" borderId="25" xfId="0" applyNumberFormat="1" applyFont="1" applyFill="1" applyBorder="1" applyAlignment="1" applyProtection="1">
      <alignment horizontal="center" vertical="center" wrapText="1"/>
      <protection locked="0"/>
    </xf>
    <xf numFmtId="0" fontId="1" fillId="34" borderId="0" xfId="0" applyFont="1" applyFill="1" applyAlignment="1" applyProtection="1">
      <alignment horizontal="left" vertical="center" wrapText="1"/>
      <protection/>
    </xf>
    <xf numFmtId="0" fontId="5" fillId="32" borderId="0" xfId="0" applyFont="1" applyFill="1" applyBorder="1" applyAlignment="1" applyProtection="1">
      <alignment horizontal="center" vertical="top" wrapText="1"/>
      <protection/>
    </xf>
    <xf numFmtId="172" fontId="4" fillId="34" borderId="57" xfId="0" applyNumberFormat="1" applyFont="1" applyFill="1" applyBorder="1" applyAlignment="1" applyProtection="1">
      <alignment horizontal="center" vertical="center"/>
      <protection locked="0"/>
    </xf>
    <xf numFmtId="172" fontId="4" fillId="34" borderId="52" xfId="0" applyNumberFormat="1" applyFont="1" applyFill="1" applyBorder="1" applyAlignment="1" applyProtection="1">
      <alignment horizontal="center" vertical="center"/>
      <protection locked="0"/>
    </xf>
    <xf numFmtId="172" fontId="4" fillId="34" borderId="58" xfId="0" applyNumberFormat="1" applyFont="1" applyFill="1" applyBorder="1" applyAlignment="1" applyProtection="1">
      <alignment horizontal="center" vertical="center"/>
      <protection locked="0"/>
    </xf>
    <xf numFmtId="49" fontId="4" fillId="32" borderId="57" xfId="0" applyNumberFormat="1" applyFont="1" applyFill="1" applyBorder="1" applyAlignment="1" applyProtection="1">
      <alignment horizontal="center" vertical="center"/>
      <protection locked="0"/>
    </xf>
    <xf numFmtId="49" fontId="4" fillId="32" borderId="52" xfId="0" applyNumberFormat="1" applyFont="1" applyFill="1" applyBorder="1" applyAlignment="1" applyProtection="1">
      <alignment horizontal="center" vertical="center"/>
      <protection locked="0"/>
    </xf>
    <xf numFmtId="49" fontId="4" fillId="32" borderId="58" xfId="0" applyNumberFormat="1" applyFont="1" applyFill="1" applyBorder="1" applyAlignment="1" applyProtection="1">
      <alignment horizontal="center" vertical="center"/>
      <protection locked="0"/>
    </xf>
    <xf numFmtId="14" fontId="1" fillId="32" borderId="24" xfId="0" applyNumberFormat="1" applyFont="1" applyFill="1" applyBorder="1" applyAlignment="1" applyProtection="1">
      <alignment horizontal="center" vertical="center" wrapText="1"/>
      <protection/>
    </xf>
    <xf numFmtId="0" fontId="4" fillId="32" borderId="0" xfId="0" applyNumberFormat="1" applyFont="1" applyFill="1" applyBorder="1" applyAlignment="1" applyProtection="1">
      <alignment horizontal="left" vertical="center" wrapText="1"/>
      <protection/>
    </xf>
    <xf numFmtId="191" fontId="1" fillId="37" borderId="57" xfId="0" applyNumberFormat="1" applyFont="1" applyFill="1" applyBorder="1" applyAlignment="1" applyProtection="1">
      <alignment horizontal="center" vertical="center" wrapText="1"/>
      <protection/>
    </xf>
    <xf numFmtId="191" fontId="1" fillId="37" borderId="52" xfId="0" applyNumberFormat="1" applyFont="1" applyFill="1" applyBorder="1" applyAlignment="1" applyProtection="1">
      <alignment horizontal="center" vertical="center" wrapText="1"/>
      <protection/>
    </xf>
    <xf numFmtId="191" fontId="1" fillId="37" borderId="58" xfId="0" applyNumberFormat="1" applyFont="1" applyFill="1" applyBorder="1" applyAlignment="1" applyProtection="1">
      <alignment horizontal="center" vertical="center" wrapText="1"/>
      <protection/>
    </xf>
    <xf numFmtId="1" fontId="1" fillId="32" borderId="57" xfId="0" applyNumberFormat="1" applyFont="1" applyFill="1" applyBorder="1" applyAlignment="1" applyProtection="1">
      <alignment horizontal="center" vertical="center" wrapText="1"/>
      <protection/>
    </xf>
    <xf numFmtId="1" fontId="1" fillId="32" borderId="52" xfId="0" applyNumberFormat="1" applyFont="1" applyFill="1" applyBorder="1" applyAlignment="1" applyProtection="1">
      <alignment horizontal="center" vertical="center" wrapText="1"/>
      <protection/>
    </xf>
    <xf numFmtId="1" fontId="1" fillId="32" borderId="58" xfId="0" applyNumberFormat="1" applyFont="1" applyFill="1" applyBorder="1" applyAlignment="1" applyProtection="1">
      <alignment horizontal="center" vertical="center" wrapText="1"/>
      <protection/>
    </xf>
    <xf numFmtId="0" fontId="4" fillId="32" borderId="0" xfId="0" applyFont="1" applyFill="1" applyBorder="1" applyAlignment="1" applyProtection="1">
      <alignment horizontal="justify" vertical="center" wrapText="1"/>
      <protection/>
    </xf>
    <xf numFmtId="0" fontId="5" fillId="32" borderId="34" xfId="0" applyNumberFormat="1" applyFont="1" applyFill="1" applyBorder="1" applyAlignment="1" applyProtection="1">
      <alignment horizontal="center" vertical="center" wrapText="1"/>
      <protection/>
    </xf>
    <xf numFmtId="0" fontId="5" fillId="32" borderId="49" xfId="0" applyNumberFormat="1" applyFont="1" applyFill="1" applyBorder="1" applyAlignment="1" applyProtection="1">
      <alignment horizontal="center" vertical="center" wrapText="1"/>
      <protection/>
    </xf>
    <xf numFmtId="0" fontId="5" fillId="32" borderId="50" xfId="0" applyNumberFormat="1" applyFont="1" applyFill="1" applyBorder="1" applyAlignment="1" applyProtection="1">
      <alignment horizontal="center" vertical="center" wrapText="1"/>
      <protection/>
    </xf>
    <xf numFmtId="0" fontId="5" fillId="32" borderId="60" xfId="0" applyNumberFormat="1" applyFont="1" applyFill="1" applyBorder="1" applyAlignment="1" applyProtection="1">
      <alignment horizontal="center" vertical="center" wrapText="1"/>
      <protection/>
    </xf>
    <xf numFmtId="0" fontId="4" fillId="32" borderId="0" xfId="0" applyNumberFormat="1" applyFont="1" applyFill="1" applyBorder="1" applyAlignment="1" applyProtection="1">
      <alignment horizontal="center" vertical="center" wrapText="1"/>
      <protection/>
    </xf>
    <xf numFmtId="0" fontId="26" fillId="32" borderId="0" xfId="0" applyNumberFormat="1" applyFont="1" applyFill="1" applyBorder="1" applyAlignment="1" applyProtection="1">
      <alignment horizontal="left" vertical="center" wrapText="1" indent="1"/>
      <protection/>
    </xf>
    <xf numFmtId="0" fontId="5" fillId="32" borderId="0" xfId="0" applyNumberFormat="1" applyFont="1" applyFill="1" applyBorder="1" applyAlignment="1" applyProtection="1">
      <alignment horizontal="left" vertical="center" wrapText="1" indent="1"/>
      <protection/>
    </xf>
    <xf numFmtId="0" fontId="4" fillId="32" borderId="0" xfId="0" applyNumberFormat="1" applyFont="1" applyFill="1" applyBorder="1" applyAlignment="1" applyProtection="1">
      <alignment horizontal="center" vertical="center"/>
      <protection/>
    </xf>
    <xf numFmtId="0" fontId="15" fillId="32" borderId="0" xfId="0" applyFont="1" applyFill="1" applyBorder="1" applyAlignment="1" applyProtection="1">
      <alignment horizontal="center" vertical="center" wrapText="1"/>
      <protection/>
    </xf>
    <xf numFmtId="0" fontId="1" fillId="32" borderId="26" xfId="0" applyNumberFormat="1" applyFont="1" applyFill="1" applyBorder="1" applyAlignment="1" applyProtection="1">
      <alignment horizontal="left" vertical="center" wrapText="1"/>
      <protection locked="0"/>
    </xf>
    <xf numFmtId="0" fontId="1" fillId="32" borderId="51" xfId="0" applyNumberFormat="1" applyFont="1" applyFill="1" applyBorder="1" applyAlignment="1" applyProtection="1">
      <alignment horizontal="left" vertical="center" wrapText="1"/>
      <protection locked="0"/>
    </xf>
    <xf numFmtId="0" fontId="1" fillId="32" borderId="52" xfId="0" applyNumberFormat="1" applyFont="1" applyFill="1" applyBorder="1" applyAlignment="1" applyProtection="1">
      <alignment horizontal="left" vertical="center" wrapText="1"/>
      <protection locked="0"/>
    </xf>
    <xf numFmtId="0" fontId="1" fillId="32" borderId="53" xfId="0" applyNumberFormat="1" applyFont="1" applyFill="1" applyBorder="1" applyAlignment="1" applyProtection="1">
      <alignment horizontal="left" vertical="center" wrapText="1"/>
      <protection locked="0"/>
    </xf>
    <xf numFmtId="0" fontId="1" fillId="32" borderId="25" xfId="0" applyNumberFormat="1" applyFont="1" applyFill="1" applyBorder="1" applyAlignment="1" applyProtection="1">
      <alignment horizontal="left" vertical="center" wrapText="1"/>
      <protection locked="0"/>
    </xf>
    <xf numFmtId="49" fontId="1" fillId="32" borderId="34" xfId="0" applyNumberFormat="1" applyFont="1" applyFill="1" applyBorder="1" applyAlignment="1" applyProtection="1">
      <alignment horizontal="center" vertical="center" wrapText="1"/>
      <protection locked="0"/>
    </xf>
    <xf numFmtId="0" fontId="1" fillId="32" borderId="34" xfId="0" applyNumberFormat="1" applyFont="1" applyFill="1" applyBorder="1" applyAlignment="1" applyProtection="1">
      <alignment horizontal="left" vertical="center" wrapText="1"/>
      <protection locked="0"/>
    </xf>
    <xf numFmtId="0" fontId="1" fillId="32" borderId="49" xfId="0" applyNumberFormat="1" applyFont="1" applyFill="1" applyBorder="1" applyAlignment="1" applyProtection="1">
      <alignment horizontal="left" vertical="center" wrapText="1"/>
      <protection locked="0"/>
    </xf>
    <xf numFmtId="0" fontId="1" fillId="32" borderId="50" xfId="0" applyNumberFormat="1" applyFont="1" applyFill="1" applyBorder="1" applyAlignment="1" applyProtection="1">
      <alignment horizontal="left" vertical="center" wrapText="1"/>
      <protection locked="0"/>
    </xf>
    <xf numFmtId="0" fontId="1" fillId="32" borderId="60" xfId="0" applyNumberFormat="1" applyFont="1" applyFill="1" applyBorder="1" applyAlignment="1" applyProtection="1">
      <alignment horizontal="left" vertical="center" wrapText="1"/>
      <protection locked="0"/>
    </xf>
    <xf numFmtId="0" fontId="1" fillId="32" borderId="34" xfId="0" applyNumberFormat="1" applyFont="1" applyFill="1" applyBorder="1" applyAlignment="1" applyProtection="1">
      <alignment horizontal="center" vertical="center" wrapText="1"/>
      <protection locked="0"/>
    </xf>
    <xf numFmtId="191" fontId="1" fillId="32" borderId="34" xfId="0" applyNumberFormat="1" applyFont="1" applyFill="1" applyBorder="1" applyAlignment="1" applyProtection="1">
      <alignment horizontal="center" vertical="center" wrapText="1"/>
      <protection locked="0"/>
    </xf>
    <xf numFmtId="49" fontId="1" fillId="32" borderId="26" xfId="0" applyNumberFormat="1" applyFont="1" applyFill="1" applyBorder="1" applyAlignment="1" applyProtection="1">
      <alignment horizontal="center" vertical="center" wrapText="1"/>
      <protection locked="0"/>
    </xf>
    <xf numFmtId="0" fontId="1" fillId="37" borderId="25" xfId="0" applyNumberFormat="1" applyFont="1" applyFill="1" applyBorder="1" applyAlignment="1" applyProtection="1">
      <alignment horizontal="center" vertical="center" wrapText="1"/>
      <protection locked="0"/>
    </xf>
    <xf numFmtId="191" fontId="1" fillId="37" borderId="34" xfId="0" applyNumberFormat="1" applyFont="1" applyFill="1" applyBorder="1" applyAlignment="1" applyProtection="1">
      <alignment horizontal="center" vertical="center" wrapText="1"/>
      <protection locked="0"/>
    </xf>
    <xf numFmtId="0" fontId="1" fillId="37" borderId="34" xfId="0" applyNumberFormat="1" applyFont="1" applyFill="1" applyBorder="1" applyAlignment="1" applyProtection="1">
      <alignment horizontal="center" vertical="center" wrapText="1"/>
      <protection locked="0"/>
    </xf>
    <xf numFmtId="193" fontId="1" fillId="37" borderId="34" xfId="0" applyNumberFormat="1" applyFont="1" applyFill="1" applyBorder="1" applyAlignment="1" applyProtection="1">
      <alignment horizontal="center" vertical="center" wrapText="1"/>
      <protection locked="0"/>
    </xf>
    <xf numFmtId="191" fontId="1" fillId="37" borderId="26" xfId="0" applyNumberFormat="1" applyFont="1" applyFill="1" applyBorder="1" applyAlignment="1" applyProtection="1">
      <alignment horizontal="center" vertical="center" wrapText="1"/>
      <protection locked="0"/>
    </xf>
    <xf numFmtId="0" fontId="1" fillId="32" borderId="26" xfId="0" applyNumberFormat="1" applyFont="1" applyFill="1" applyBorder="1" applyAlignment="1" applyProtection="1">
      <alignment horizontal="left" vertical="center" wrapText="1"/>
      <protection/>
    </xf>
    <xf numFmtId="0" fontId="5" fillId="32" borderId="51" xfId="0" applyNumberFormat="1" applyFont="1" applyFill="1" applyBorder="1" applyAlignment="1" applyProtection="1">
      <alignment horizontal="left" vertical="center" wrapText="1"/>
      <protection/>
    </xf>
    <xf numFmtId="0" fontId="5" fillId="32" borderId="52" xfId="0" applyNumberFormat="1" applyFont="1" applyFill="1" applyBorder="1" applyAlignment="1" applyProtection="1">
      <alignment horizontal="left" vertical="center" wrapText="1"/>
      <protection/>
    </xf>
    <xf numFmtId="0" fontId="5" fillId="32" borderId="53" xfId="0" applyNumberFormat="1" applyFont="1" applyFill="1" applyBorder="1" applyAlignment="1" applyProtection="1">
      <alignment horizontal="left" vertical="center" wrapText="1"/>
      <protection/>
    </xf>
    <xf numFmtId="0" fontId="1" fillId="32" borderId="34" xfId="0" applyNumberFormat="1" applyFont="1" applyFill="1" applyBorder="1" applyAlignment="1" applyProtection="1">
      <alignment horizontal="left" vertical="center" wrapText="1"/>
      <protection/>
    </xf>
    <xf numFmtId="0" fontId="5" fillId="32" borderId="49" xfId="0" applyNumberFormat="1" applyFont="1" applyFill="1" applyBorder="1" applyAlignment="1" applyProtection="1">
      <alignment horizontal="left" vertical="center" wrapText="1"/>
      <protection/>
    </xf>
    <xf numFmtId="0" fontId="5" fillId="32" borderId="50" xfId="0" applyNumberFormat="1" applyFont="1" applyFill="1" applyBorder="1" applyAlignment="1" applyProtection="1">
      <alignment horizontal="left" vertical="center" wrapText="1"/>
      <protection/>
    </xf>
    <xf numFmtId="0" fontId="5" fillId="32" borderId="60" xfId="0" applyNumberFormat="1" applyFont="1" applyFill="1" applyBorder="1" applyAlignment="1" applyProtection="1">
      <alignment horizontal="left" vertical="center" wrapText="1"/>
      <protection/>
    </xf>
    <xf numFmtId="0" fontId="12" fillId="32" borderId="24" xfId="0" applyFont="1" applyFill="1" applyBorder="1" applyAlignment="1" applyProtection="1">
      <alignment horizontal="center" vertical="center" wrapText="1"/>
      <protection/>
    </xf>
    <xf numFmtId="0" fontId="1" fillId="32" borderId="61" xfId="0" applyFont="1" applyFill="1" applyBorder="1" applyAlignment="1" applyProtection="1">
      <alignment horizontal="center" vertical="center"/>
      <protection/>
    </xf>
    <xf numFmtId="0" fontId="1" fillId="32" borderId="62" xfId="0" applyFont="1" applyFill="1" applyBorder="1" applyAlignment="1" applyProtection="1">
      <alignment horizontal="center" vertical="center"/>
      <protection/>
    </xf>
    <xf numFmtId="0" fontId="1" fillId="32" borderId="63" xfId="0" applyFont="1" applyFill="1" applyBorder="1" applyAlignment="1" applyProtection="1">
      <alignment horizontal="center" vertical="center"/>
      <protection/>
    </xf>
    <xf numFmtId="0" fontId="1" fillId="32" borderId="64" xfId="0" applyFont="1" applyFill="1" applyBorder="1" applyAlignment="1" applyProtection="1">
      <alignment horizontal="center" vertical="center"/>
      <protection/>
    </xf>
    <xf numFmtId="0" fontId="1" fillId="32" borderId="55" xfId="0" applyFont="1" applyFill="1" applyBorder="1" applyAlignment="1" applyProtection="1">
      <alignment horizontal="center" vertical="center"/>
      <protection/>
    </xf>
    <xf numFmtId="0" fontId="1" fillId="32" borderId="65" xfId="0" applyFont="1" applyFill="1" applyBorder="1" applyAlignment="1" applyProtection="1">
      <alignment horizontal="center" vertical="center"/>
      <protection/>
    </xf>
    <xf numFmtId="0" fontId="1" fillId="32" borderId="0" xfId="0" applyFont="1" applyFill="1" applyBorder="1" applyAlignment="1" applyProtection="1">
      <alignment horizontal="left" vertical="center" wrapText="1"/>
      <protection/>
    </xf>
    <xf numFmtId="0" fontId="5" fillId="32" borderId="38" xfId="0" applyNumberFormat="1" applyFont="1" applyFill="1" applyBorder="1" applyAlignment="1" applyProtection="1">
      <alignment horizontal="center" vertical="center" wrapText="1"/>
      <protection/>
    </xf>
    <xf numFmtId="0" fontId="5" fillId="32" borderId="39" xfId="0" applyNumberFormat="1" applyFont="1" applyFill="1" applyBorder="1" applyAlignment="1" applyProtection="1">
      <alignment horizontal="center" vertical="center" wrapText="1"/>
      <protection/>
    </xf>
    <xf numFmtId="0" fontId="5" fillId="32" borderId="40" xfId="0" applyNumberFormat="1" applyFont="1" applyFill="1" applyBorder="1" applyAlignment="1" applyProtection="1">
      <alignment horizontal="center" vertical="center" wrapText="1"/>
      <protection/>
    </xf>
    <xf numFmtId="0" fontId="5" fillId="32" borderId="51" xfId="0" applyNumberFormat="1" applyFont="1" applyFill="1" applyBorder="1" applyAlignment="1" applyProtection="1">
      <alignment horizontal="center" vertical="center" wrapText="1"/>
      <protection/>
    </xf>
    <xf numFmtId="0" fontId="5" fillId="32" borderId="52" xfId="0" applyNumberFormat="1" applyFont="1" applyFill="1" applyBorder="1" applyAlignment="1" applyProtection="1">
      <alignment horizontal="center" vertical="center" wrapText="1"/>
      <protection/>
    </xf>
    <xf numFmtId="0" fontId="5" fillId="32" borderId="53" xfId="0" applyNumberFormat="1" applyFont="1" applyFill="1" applyBorder="1" applyAlignment="1" applyProtection="1">
      <alignment horizontal="center" vertical="center" wrapText="1"/>
      <protection/>
    </xf>
    <xf numFmtId="0" fontId="1" fillId="32" borderId="0" xfId="0" applyFont="1" applyFill="1" applyBorder="1" applyAlignment="1" applyProtection="1">
      <alignment horizontal="left" vertical="top" wrapText="1"/>
      <protection/>
    </xf>
    <xf numFmtId="0" fontId="1" fillId="32" borderId="59" xfId="0" applyFont="1" applyFill="1" applyBorder="1" applyAlignment="1" applyProtection="1">
      <alignment horizontal="left" vertical="top" wrapText="1"/>
      <protection/>
    </xf>
    <xf numFmtId="191" fontId="4" fillId="37" borderId="61" xfId="0" applyNumberFormat="1" applyFont="1" applyFill="1" applyBorder="1" applyAlignment="1" applyProtection="1">
      <alignment horizontal="right" vertical="center" wrapText="1" indent="1"/>
      <protection/>
    </xf>
    <xf numFmtId="191" fontId="4" fillId="37" borderId="62" xfId="0" applyNumberFormat="1" applyFont="1" applyFill="1" applyBorder="1" applyAlignment="1" applyProtection="1">
      <alignment horizontal="right" vertical="center" wrapText="1" indent="1"/>
      <protection/>
    </xf>
    <xf numFmtId="191" fontId="4" fillId="37" borderId="63" xfId="0" applyNumberFormat="1" applyFont="1" applyFill="1" applyBorder="1" applyAlignment="1" applyProtection="1">
      <alignment horizontal="right" vertical="center" wrapText="1" indent="1"/>
      <protection/>
    </xf>
    <xf numFmtId="191" fontId="4" fillId="37" borderId="64" xfId="0" applyNumberFormat="1" applyFont="1" applyFill="1" applyBorder="1" applyAlignment="1" applyProtection="1">
      <alignment horizontal="right" vertical="center" wrapText="1" indent="1"/>
      <protection/>
    </xf>
    <xf numFmtId="191" fontId="4" fillId="37" borderId="55" xfId="0" applyNumberFormat="1" applyFont="1" applyFill="1" applyBorder="1" applyAlignment="1" applyProtection="1">
      <alignment horizontal="right" vertical="center" wrapText="1" indent="1"/>
      <protection/>
    </xf>
    <xf numFmtId="191" fontId="4" fillId="37" borderId="65" xfId="0" applyNumberFormat="1" applyFont="1" applyFill="1" applyBorder="1" applyAlignment="1" applyProtection="1">
      <alignment horizontal="right" vertical="center" wrapText="1" indent="1"/>
      <protection/>
    </xf>
    <xf numFmtId="0" fontId="1" fillId="32" borderId="25" xfId="0" applyFont="1" applyFill="1" applyBorder="1" applyAlignment="1" applyProtection="1">
      <alignment horizontal="center" vertical="center"/>
      <protection/>
    </xf>
    <xf numFmtId="0" fontId="1" fillId="32" borderId="38" xfId="0" applyFont="1" applyFill="1" applyBorder="1" applyAlignment="1" applyProtection="1">
      <alignment vertical="center" wrapText="1"/>
      <protection/>
    </xf>
    <xf numFmtId="0" fontId="1" fillId="32" borderId="39" xfId="0" applyFont="1" applyFill="1" applyBorder="1" applyAlignment="1" applyProtection="1">
      <alignment vertical="center" wrapText="1"/>
      <protection/>
    </xf>
    <xf numFmtId="0" fontId="1" fillId="32" borderId="40" xfId="0" applyFont="1" applyFill="1" applyBorder="1" applyAlignment="1" applyProtection="1">
      <alignment vertical="center" wrapText="1"/>
      <protection/>
    </xf>
    <xf numFmtId="191" fontId="1" fillId="37" borderId="51" xfId="0" applyNumberFormat="1" applyFont="1" applyFill="1" applyBorder="1" applyAlignment="1" applyProtection="1">
      <alignment horizontal="center" vertical="center" wrapText="1"/>
      <protection locked="0"/>
    </xf>
    <xf numFmtId="191" fontId="1" fillId="37" borderId="52" xfId="0" applyNumberFormat="1" applyFont="1" applyFill="1" applyBorder="1" applyAlignment="1" applyProtection="1">
      <alignment horizontal="center" vertical="center" wrapText="1"/>
      <protection locked="0"/>
    </xf>
    <xf numFmtId="191" fontId="1" fillId="37" borderId="53" xfId="0" applyNumberFormat="1" applyFont="1"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wrapText="1" indent="1"/>
      <protection/>
    </xf>
    <xf numFmtId="0" fontId="5" fillId="32" borderId="0" xfId="0" applyFont="1" applyFill="1" applyBorder="1" applyAlignment="1" applyProtection="1">
      <alignment horizontal="left" vertical="center" wrapText="1" indent="1"/>
      <protection/>
    </xf>
    <xf numFmtId="191" fontId="1" fillId="32" borderId="26" xfId="0" applyNumberFormat="1" applyFont="1" applyFill="1" applyBorder="1" applyAlignment="1" applyProtection="1">
      <alignment horizontal="right" vertical="center" wrapText="1" indent="1"/>
      <protection/>
    </xf>
    <xf numFmtId="0" fontId="1" fillId="34" borderId="26" xfId="0" applyFont="1" applyFill="1" applyBorder="1" applyAlignment="1" applyProtection="1">
      <alignment horizontal="center" vertical="center"/>
      <protection/>
    </xf>
    <xf numFmtId="0" fontId="1" fillId="34" borderId="26" xfId="0" applyNumberFormat="1" applyFont="1" applyFill="1" applyBorder="1" applyAlignment="1" applyProtection="1">
      <alignment horizontal="center" vertical="center"/>
      <protection/>
    </xf>
    <xf numFmtId="0" fontId="1" fillId="32" borderId="26" xfId="0" applyNumberFormat="1"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protection/>
    </xf>
    <xf numFmtId="191" fontId="1" fillId="32" borderId="34" xfId="0" applyNumberFormat="1" applyFont="1" applyFill="1" applyBorder="1" applyAlignment="1" applyProtection="1">
      <alignment horizontal="right" vertical="center" wrapText="1" indent="1"/>
      <protection/>
    </xf>
    <xf numFmtId="0" fontId="1" fillId="34" borderId="67" xfId="0" applyFont="1" applyFill="1" applyBorder="1" applyAlignment="1" applyProtection="1">
      <alignment horizontal="center" vertical="center"/>
      <protection/>
    </xf>
    <xf numFmtId="0" fontId="1" fillId="34" borderId="67" xfId="0" applyNumberFormat="1" applyFont="1" applyFill="1" applyBorder="1" applyAlignment="1" applyProtection="1">
      <alignment horizontal="center" vertical="center"/>
      <protection/>
    </xf>
    <xf numFmtId="0" fontId="1" fillId="32" borderId="67" xfId="0" applyNumberFormat="1" applyFont="1" applyFill="1" applyBorder="1" applyAlignment="1" applyProtection="1">
      <alignment horizontal="center" vertical="center" wrapText="1"/>
      <protection/>
    </xf>
    <xf numFmtId="0" fontId="1" fillId="34" borderId="43" xfId="0" applyFont="1" applyFill="1" applyBorder="1" applyAlignment="1" applyProtection="1">
      <alignment horizontal="center" vertical="center"/>
      <protection/>
    </xf>
    <xf numFmtId="0" fontId="1" fillId="34" borderId="43" xfId="0" applyNumberFormat="1" applyFont="1" applyFill="1" applyBorder="1" applyAlignment="1" applyProtection="1">
      <alignment horizontal="center" vertical="center"/>
      <protection/>
    </xf>
    <xf numFmtId="0" fontId="1" fillId="32" borderId="43" xfId="0" applyNumberFormat="1"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protection/>
    </xf>
    <xf numFmtId="0" fontId="5" fillId="33" borderId="24" xfId="0" applyNumberFormat="1" applyFont="1" applyFill="1" applyBorder="1" applyAlignment="1" applyProtection="1">
      <alignment horizontal="center" vertical="center"/>
      <protection/>
    </xf>
    <xf numFmtId="0" fontId="5" fillId="35" borderId="24" xfId="0" applyNumberFormat="1"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protection/>
    </xf>
    <xf numFmtId="0" fontId="1" fillId="34" borderId="25" xfId="0" applyNumberFormat="1" applyFont="1" applyFill="1" applyBorder="1" applyAlignment="1" applyProtection="1">
      <alignment horizontal="center" vertical="center"/>
      <protection/>
    </xf>
    <xf numFmtId="0" fontId="1" fillId="32" borderId="25" xfId="0" applyNumberFormat="1" applyFont="1" applyFill="1" applyBorder="1" applyAlignment="1" applyProtection="1">
      <alignment horizontal="center" vertical="center" wrapText="1"/>
      <protection/>
    </xf>
    <xf numFmtId="191" fontId="1" fillId="32" borderId="25" xfId="0" applyNumberFormat="1" applyFont="1" applyFill="1" applyBorder="1" applyAlignment="1" applyProtection="1">
      <alignment horizontal="right" vertical="center" wrapText="1" indent="1"/>
      <protection/>
    </xf>
    <xf numFmtId="0" fontId="1" fillId="39" borderId="24" xfId="0" applyFont="1" applyFill="1" applyBorder="1" applyAlignment="1" applyProtection="1">
      <alignment horizontal="center" vertical="center" wrapText="1"/>
      <protection/>
    </xf>
    <xf numFmtId="0" fontId="1" fillId="36" borderId="24" xfId="0" applyNumberFormat="1" applyFont="1" applyFill="1" applyBorder="1" applyAlignment="1" applyProtection="1">
      <alignment horizontal="center" vertical="center" wrapText="1"/>
      <protection/>
    </xf>
    <xf numFmtId="0" fontId="1" fillId="39" borderId="24" xfId="0" applyNumberFormat="1" applyFont="1" applyFill="1" applyBorder="1" applyAlignment="1" applyProtection="1">
      <alignment horizontal="center" vertical="center" wrapText="1"/>
      <protection/>
    </xf>
    <xf numFmtId="0" fontId="4" fillId="34" borderId="57" xfId="0" applyNumberFormat="1" applyFont="1" applyFill="1" applyBorder="1" applyAlignment="1" applyProtection="1">
      <alignment horizontal="center" vertical="center"/>
      <protection locked="0"/>
    </xf>
    <xf numFmtId="0" fontId="4" fillId="34" borderId="52" xfId="0" applyNumberFormat="1" applyFont="1" applyFill="1" applyBorder="1" applyAlignment="1" applyProtection="1">
      <alignment horizontal="center" vertical="center"/>
      <protection locked="0"/>
    </xf>
    <xf numFmtId="0" fontId="4" fillId="34" borderId="58" xfId="0" applyNumberFormat="1" applyFont="1" applyFill="1" applyBorder="1" applyAlignment="1" applyProtection="1">
      <alignment horizontal="center" vertical="center"/>
      <protection locked="0"/>
    </xf>
    <xf numFmtId="0" fontId="4" fillId="35" borderId="0" xfId="0" applyFont="1" applyFill="1" applyBorder="1" applyAlignment="1" applyProtection="1">
      <alignment horizontal="left" vertical="center"/>
      <protection/>
    </xf>
    <xf numFmtId="0" fontId="1" fillId="32" borderId="0" xfId="0" applyNumberFormat="1" applyFont="1" applyFill="1" applyBorder="1" applyAlignment="1" applyProtection="1">
      <alignment horizontal="left" wrapText="1"/>
      <protection/>
    </xf>
    <xf numFmtId="0" fontId="26" fillId="32" borderId="0" xfId="0" applyFont="1" applyFill="1" applyBorder="1" applyAlignment="1" applyProtection="1">
      <alignment horizontal="left" vertical="top" wrapText="1" indent="1"/>
      <protection/>
    </xf>
    <xf numFmtId="0" fontId="5" fillId="32" borderId="0" xfId="0" applyFont="1" applyFill="1" applyBorder="1" applyAlignment="1" applyProtection="1">
      <alignment horizontal="left" vertical="top" wrapText="1" indent="1"/>
      <protection/>
    </xf>
    <xf numFmtId="0" fontId="5" fillId="32" borderId="19" xfId="0" applyNumberFormat="1" applyFont="1" applyFill="1" applyBorder="1" applyAlignment="1" applyProtection="1">
      <alignment horizontal="right" wrapText="1"/>
      <protection/>
    </xf>
    <xf numFmtId="0" fontId="1" fillId="32" borderId="29" xfId="0" applyNumberFormat="1" applyFont="1" applyFill="1" applyBorder="1" applyAlignment="1" applyProtection="1">
      <alignment horizontal="center" vertical="center" wrapText="1"/>
      <protection locked="0"/>
    </xf>
    <xf numFmtId="0" fontId="11" fillId="0" borderId="68" xfId="0" applyFont="1" applyBorder="1" applyAlignment="1">
      <alignment vertical="center" wrapText="1"/>
    </xf>
    <xf numFmtId="0" fontId="11" fillId="0" borderId="69" xfId="0" applyFont="1" applyBorder="1" applyAlignment="1">
      <alignment vertical="center" wrapText="1"/>
    </xf>
    <xf numFmtId="0" fontId="11" fillId="0" borderId="30" xfId="0" applyFont="1" applyBorder="1" applyAlignment="1">
      <alignment vertical="center" wrapText="1"/>
    </xf>
    <xf numFmtId="187" fontId="1" fillId="36" borderId="31" xfId="0" applyNumberFormat="1" applyFont="1" applyFill="1" applyBorder="1" applyAlignment="1" applyProtection="1">
      <alignment horizontal="center" vertical="center" wrapText="1"/>
      <protection locked="0"/>
    </xf>
    <xf numFmtId="187" fontId="1" fillId="36" borderId="41" xfId="0" applyNumberFormat="1" applyFont="1" applyFill="1" applyBorder="1" applyAlignment="1" applyProtection="1">
      <alignment horizontal="center" vertical="center" wrapText="1"/>
      <protection locked="0"/>
    </xf>
    <xf numFmtId="187" fontId="1" fillId="36" borderId="70" xfId="0" applyNumberFormat="1" applyFont="1" applyFill="1" applyBorder="1" applyAlignment="1" applyProtection="1">
      <alignment horizontal="center" vertical="center" wrapText="1"/>
      <protection locked="0"/>
    </xf>
    <xf numFmtId="0" fontId="1" fillId="32" borderId="32" xfId="0" applyNumberFormat="1" applyFont="1" applyFill="1" applyBorder="1" applyAlignment="1" applyProtection="1">
      <alignment horizontal="center" vertical="center" wrapText="1"/>
      <protection locked="0"/>
    </xf>
    <xf numFmtId="0" fontId="11" fillId="36" borderId="7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0" borderId="72" xfId="0" applyFont="1" applyBorder="1" applyAlignment="1">
      <alignment vertical="center" wrapText="1"/>
    </xf>
    <xf numFmtId="0" fontId="11" fillId="0" borderId="73" xfId="0" applyFont="1" applyBorder="1" applyAlignment="1">
      <alignment vertical="center" wrapText="1"/>
    </xf>
    <xf numFmtId="0" fontId="11" fillId="0" borderId="33" xfId="0" applyFont="1" applyBorder="1" applyAlignment="1">
      <alignment vertical="center" wrapText="1"/>
    </xf>
    <xf numFmtId="0" fontId="1" fillId="32" borderId="27" xfId="0" applyNumberFormat="1" applyFont="1" applyFill="1" applyBorder="1" applyAlignment="1" applyProtection="1">
      <alignment horizontal="center" vertical="center" wrapText="1"/>
      <protection locked="0"/>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28" xfId="0" applyFont="1" applyBorder="1" applyAlignment="1">
      <alignment vertical="center" wrapText="1"/>
    </xf>
    <xf numFmtId="49" fontId="1" fillId="32" borderId="29" xfId="0" applyNumberFormat="1" applyFont="1" applyFill="1" applyBorder="1" applyAlignment="1" applyProtection="1">
      <alignment horizontal="center" vertical="center" wrapText="1"/>
      <protection locked="0"/>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4" fillId="32" borderId="0" xfId="54" applyFont="1" applyFill="1" applyBorder="1" applyAlignment="1">
      <alignment horizontal="center" vertical="center" wrapText="1"/>
      <protection/>
    </xf>
    <xf numFmtId="0" fontId="8" fillId="33" borderId="0" xfId="0" applyFont="1" applyFill="1" applyAlignment="1" applyProtection="1">
      <alignment horizontal="center" vertical="center"/>
      <protection hidden="1"/>
    </xf>
    <xf numFmtId="0" fontId="2" fillId="33" borderId="0" xfId="42" applyFill="1" applyAlignment="1" applyProtection="1">
      <alignment horizontal="left" vertical="center"/>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_Налоговая декларация (расчет) по акцизам (c 07.05.2010)" xfId="53"/>
    <cellStyle name="Обычный_Налоговая декларация (расчет) по акцизам (c 07.05.20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A1:AR497"/>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6" width="2.75390625" style="3" customWidth="1"/>
    <col min="27" max="27" width="3.25390625" style="3" customWidth="1"/>
    <col min="28" max="40" width="2.75390625" style="3" customWidth="1"/>
    <col min="41" max="41" width="10.875" style="3" customWidth="1"/>
    <col min="42" max="42" width="9.25390625" style="113" customWidth="1"/>
    <col min="43" max="44" width="2.75390625" style="113" customWidth="1"/>
    <col min="45" max="16384" width="2.75390625" style="3" customWidth="1"/>
  </cols>
  <sheetData>
    <row r="1" spans="2:39" ht="15" customHeight="1">
      <c r="B1" s="365" t="s">
        <v>240</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row>
    <row r="2" spans="2:44" s="65" customFormat="1" ht="15" customHeight="1" thickBot="1">
      <c r="B2" s="366" t="s">
        <v>150</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95"/>
      <c r="AP2" s="167"/>
      <c r="AQ2" s="167"/>
      <c r="AR2" s="167"/>
    </row>
    <row r="3" spans="2:39" ht="12"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5"/>
    </row>
    <row r="4" spans="2:39" ht="10.5" customHeight="1">
      <c r="B4" s="26"/>
      <c r="C4" s="27"/>
      <c r="D4" s="27"/>
      <c r="E4" s="27"/>
      <c r="F4" s="27"/>
      <c r="G4" s="27"/>
      <c r="H4" s="27"/>
      <c r="I4" s="27"/>
      <c r="J4" s="27"/>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43" t="s">
        <v>151</v>
      </c>
      <c r="AM4" s="28"/>
    </row>
    <row r="5" spans="2:39" ht="10.5" customHeight="1">
      <c r="B5" s="26"/>
      <c r="C5" s="27"/>
      <c r="D5" s="27"/>
      <c r="E5" s="27"/>
      <c r="F5" s="27"/>
      <c r="G5" s="29"/>
      <c r="H5" s="29"/>
      <c r="I5" s="29"/>
      <c r="J5" s="29"/>
      <c r="K5" s="27"/>
      <c r="L5" s="29"/>
      <c r="M5" s="30"/>
      <c r="N5" s="97"/>
      <c r="O5" s="97"/>
      <c r="P5" s="97"/>
      <c r="Q5" s="97"/>
      <c r="R5" s="97"/>
      <c r="S5" s="97"/>
      <c r="T5" s="97"/>
      <c r="U5" s="97"/>
      <c r="V5" s="97"/>
      <c r="W5" s="97"/>
      <c r="X5" s="97"/>
      <c r="Y5" s="97"/>
      <c r="Z5" s="97"/>
      <c r="AA5" s="97"/>
      <c r="AB5" s="97"/>
      <c r="AC5" s="97"/>
      <c r="AD5" s="97"/>
      <c r="AE5" s="97"/>
      <c r="AF5" s="97"/>
      <c r="AG5" s="97"/>
      <c r="AH5" s="97"/>
      <c r="AI5" s="97"/>
      <c r="AJ5" s="97"/>
      <c r="AK5" s="97"/>
      <c r="AL5" s="147" t="s">
        <v>39</v>
      </c>
      <c r="AM5" s="28"/>
    </row>
    <row r="6" spans="2:39" ht="10.5" customHeight="1">
      <c r="B6" s="26"/>
      <c r="C6" s="27"/>
      <c r="D6" s="27"/>
      <c r="E6" s="27"/>
      <c r="F6" s="32"/>
      <c r="G6" s="32"/>
      <c r="H6" s="32"/>
      <c r="I6" s="32"/>
      <c r="J6" s="32"/>
      <c r="K6" s="32"/>
      <c r="L6" s="32"/>
      <c r="M6" s="30"/>
      <c r="N6" s="31"/>
      <c r="O6" s="98"/>
      <c r="P6" s="98"/>
      <c r="Q6" s="98"/>
      <c r="R6" s="98"/>
      <c r="S6" s="98"/>
      <c r="T6" s="98"/>
      <c r="U6" s="98"/>
      <c r="V6" s="98"/>
      <c r="W6" s="98"/>
      <c r="X6" s="98"/>
      <c r="Y6" s="98"/>
      <c r="Z6" s="98"/>
      <c r="AA6" s="98"/>
      <c r="AB6" s="98"/>
      <c r="AC6" s="98"/>
      <c r="AD6" s="98"/>
      <c r="AE6" s="98"/>
      <c r="AF6" s="98"/>
      <c r="AG6" s="98"/>
      <c r="AH6" s="98"/>
      <c r="AI6" s="98"/>
      <c r="AJ6" s="98"/>
      <c r="AK6" s="98"/>
      <c r="AL6" s="144" t="s">
        <v>152</v>
      </c>
      <c r="AM6" s="28"/>
    </row>
    <row r="7" spans="2:39" ht="10.5" customHeight="1">
      <c r="B7" s="26"/>
      <c r="C7" s="27"/>
      <c r="D7" s="27"/>
      <c r="E7" s="27"/>
      <c r="F7" s="32"/>
      <c r="G7" s="32"/>
      <c r="H7" s="32"/>
      <c r="I7" s="32"/>
      <c r="J7" s="32"/>
      <c r="K7" s="32"/>
      <c r="L7" s="32"/>
      <c r="M7" s="30"/>
      <c r="N7" s="31"/>
      <c r="O7" s="98"/>
      <c r="P7" s="98"/>
      <c r="Q7" s="98"/>
      <c r="R7" s="98"/>
      <c r="S7" s="98"/>
      <c r="T7" s="98"/>
      <c r="U7" s="98"/>
      <c r="V7" s="98"/>
      <c r="W7" s="98"/>
      <c r="X7" s="98"/>
      <c r="Y7" s="98"/>
      <c r="Z7" s="98"/>
      <c r="AA7" s="98"/>
      <c r="AB7" s="98"/>
      <c r="AC7" s="98"/>
      <c r="AD7" s="98"/>
      <c r="AE7" s="98"/>
      <c r="AF7" s="98"/>
      <c r="AG7" s="98"/>
      <c r="AH7" s="98"/>
      <c r="AI7" s="98"/>
      <c r="AJ7" s="98"/>
      <c r="AK7" s="98"/>
      <c r="AL7" s="144" t="s">
        <v>40</v>
      </c>
      <c r="AM7" s="28"/>
    </row>
    <row r="8" spans="2:39" ht="10.5" customHeight="1">
      <c r="B8" s="26"/>
      <c r="C8" s="27"/>
      <c r="D8" s="27"/>
      <c r="E8" s="27"/>
      <c r="F8" s="32"/>
      <c r="G8" s="32"/>
      <c r="H8" s="32"/>
      <c r="I8" s="32"/>
      <c r="J8" s="32"/>
      <c r="K8" s="32"/>
      <c r="L8" s="32"/>
      <c r="M8" s="31"/>
      <c r="N8" s="31"/>
      <c r="O8" s="98"/>
      <c r="P8" s="98"/>
      <c r="Q8" s="98"/>
      <c r="R8" s="98"/>
      <c r="S8" s="98"/>
      <c r="T8" s="98"/>
      <c r="U8" s="98"/>
      <c r="V8" s="98"/>
      <c r="W8" s="98"/>
      <c r="X8" s="98"/>
      <c r="Y8" s="98"/>
      <c r="Z8" s="98"/>
      <c r="AA8" s="98"/>
      <c r="AB8" s="98"/>
      <c r="AC8" s="98"/>
      <c r="AD8" s="98"/>
      <c r="AE8" s="98"/>
      <c r="AF8" s="98"/>
      <c r="AG8" s="98"/>
      <c r="AH8" s="98"/>
      <c r="AI8" s="98"/>
      <c r="AJ8" s="98"/>
      <c r="AK8" s="98"/>
      <c r="AL8" s="144" t="s">
        <v>54</v>
      </c>
      <c r="AM8" s="28"/>
    </row>
    <row r="9" spans="2:39" ht="10.5" customHeight="1">
      <c r="B9" s="26"/>
      <c r="C9" s="27"/>
      <c r="D9" s="27"/>
      <c r="E9" s="27"/>
      <c r="F9" s="32"/>
      <c r="G9" s="32"/>
      <c r="H9" s="32"/>
      <c r="I9" s="32"/>
      <c r="J9" s="32"/>
      <c r="K9" s="32"/>
      <c r="L9" s="32"/>
      <c r="M9" s="31"/>
      <c r="N9" s="31"/>
      <c r="O9" s="6"/>
      <c r="P9" s="6"/>
      <c r="Q9" s="6"/>
      <c r="R9" s="6"/>
      <c r="S9" s="6"/>
      <c r="T9" s="6"/>
      <c r="U9" s="6"/>
      <c r="V9" s="6"/>
      <c r="W9" s="6"/>
      <c r="X9" s="6"/>
      <c r="Y9" s="6"/>
      <c r="Z9" s="6"/>
      <c r="AA9" s="6"/>
      <c r="AB9" s="6"/>
      <c r="AC9" s="6"/>
      <c r="AD9" s="6"/>
      <c r="AE9" s="6"/>
      <c r="AF9" s="6"/>
      <c r="AG9" s="6"/>
      <c r="AH9" s="6"/>
      <c r="AI9" s="6"/>
      <c r="AJ9" s="6"/>
      <c r="AK9" s="6"/>
      <c r="AL9" s="144" t="s">
        <v>242</v>
      </c>
      <c r="AM9" s="28"/>
    </row>
    <row r="10" spans="2:39" ht="10.5" customHeight="1">
      <c r="B10" s="26"/>
      <c r="C10" s="27"/>
      <c r="D10" s="27"/>
      <c r="E10" s="27"/>
      <c r="F10" s="32"/>
      <c r="G10" s="32"/>
      <c r="H10" s="32"/>
      <c r="I10" s="32"/>
      <c r="J10" s="32"/>
      <c r="K10" s="32"/>
      <c r="L10" s="32"/>
      <c r="M10" s="31"/>
      <c r="N10" s="31"/>
      <c r="O10" s="6"/>
      <c r="P10" s="6"/>
      <c r="Q10" s="6"/>
      <c r="R10" s="6"/>
      <c r="S10" s="6"/>
      <c r="T10" s="6"/>
      <c r="U10" s="6"/>
      <c r="V10" s="6"/>
      <c r="W10" s="6"/>
      <c r="X10" s="6"/>
      <c r="Y10" s="6"/>
      <c r="Z10" s="6"/>
      <c r="AA10" s="6"/>
      <c r="AB10" s="6"/>
      <c r="AC10" s="6"/>
      <c r="AD10" s="6"/>
      <c r="AE10" s="6"/>
      <c r="AF10" s="6"/>
      <c r="AG10" s="6"/>
      <c r="AH10" s="6"/>
      <c r="AI10" s="6"/>
      <c r="AJ10" s="6"/>
      <c r="AK10" s="6"/>
      <c r="AL10" s="6"/>
      <c r="AM10" s="28"/>
    </row>
    <row r="11" spans="2:39" ht="10.5" customHeight="1">
      <c r="B11" s="26"/>
      <c r="C11" s="18"/>
      <c r="D11" s="18"/>
      <c r="E11" s="18"/>
      <c r="F11" s="18"/>
      <c r="G11" s="18"/>
      <c r="H11" s="18"/>
      <c r="I11" s="18"/>
      <c r="J11" s="18"/>
      <c r="K11" s="18"/>
      <c r="L11" s="18"/>
      <c r="M11" s="18"/>
      <c r="N11" s="18"/>
      <c r="O11" s="18"/>
      <c r="P11" s="18"/>
      <c r="Q11" s="18"/>
      <c r="R11" s="18"/>
      <c r="S11" s="18"/>
      <c r="T11" s="18"/>
      <c r="U11" s="6"/>
      <c r="V11" s="6"/>
      <c r="W11" s="6"/>
      <c r="X11" s="6"/>
      <c r="Y11" s="6"/>
      <c r="Z11" s="6"/>
      <c r="AA11" s="6"/>
      <c r="AB11" s="6"/>
      <c r="AC11" s="6"/>
      <c r="AD11" s="6"/>
      <c r="AE11" s="6"/>
      <c r="AF11" s="6"/>
      <c r="AG11" s="6"/>
      <c r="AH11" s="6"/>
      <c r="AI11" s="6"/>
      <c r="AJ11" s="6"/>
      <c r="AK11" s="6"/>
      <c r="AL11" s="145" t="s">
        <v>48</v>
      </c>
      <c r="AM11" s="28"/>
    </row>
    <row r="12" spans="2:39" ht="10.5" customHeight="1">
      <c r="B12" s="4"/>
      <c r="C12" s="18"/>
      <c r="D12" s="18"/>
      <c r="E12" s="18"/>
      <c r="F12" s="18"/>
      <c r="G12" s="18"/>
      <c r="H12" s="18"/>
      <c r="I12" s="18"/>
      <c r="J12" s="18"/>
      <c r="K12" s="18"/>
      <c r="L12" s="18"/>
      <c r="M12" s="18"/>
      <c r="N12" s="18"/>
      <c r="O12" s="18"/>
      <c r="P12" s="18"/>
      <c r="Q12" s="18"/>
      <c r="R12" s="18"/>
      <c r="S12" s="18"/>
      <c r="T12" s="18"/>
      <c r="U12" s="5"/>
      <c r="V12" s="5"/>
      <c r="W12" s="5"/>
      <c r="X12" s="5"/>
      <c r="Y12" s="5"/>
      <c r="Z12" s="5"/>
      <c r="AA12" s="5"/>
      <c r="AB12" s="5"/>
      <c r="AC12" s="5"/>
      <c r="AD12" s="5"/>
      <c r="AE12" s="5"/>
      <c r="AF12" s="5"/>
      <c r="AG12" s="5"/>
      <c r="AH12" s="27"/>
      <c r="AI12" s="27"/>
      <c r="AJ12" s="27"/>
      <c r="AK12" s="99"/>
      <c r="AL12" s="99"/>
      <c r="AM12" s="7"/>
    </row>
    <row r="13" spans="2:39" ht="10.5" customHeight="1">
      <c r="B13" s="4"/>
      <c r="C13" s="395" t="s">
        <v>243</v>
      </c>
      <c r="D13" s="395"/>
      <c r="E13" s="395"/>
      <c r="F13" s="395"/>
      <c r="G13" s="395"/>
      <c r="H13" s="395"/>
      <c r="I13" s="395"/>
      <c r="J13" s="395"/>
      <c r="K13" s="395"/>
      <c r="L13" s="395"/>
      <c r="M13" s="395"/>
      <c r="N13" s="395"/>
      <c r="O13" s="395"/>
      <c r="P13" s="395"/>
      <c r="Q13" s="395"/>
      <c r="R13" s="395"/>
      <c r="S13" s="18"/>
      <c r="T13" s="387" t="s">
        <v>44</v>
      </c>
      <c r="U13" s="388"/>
      <c r="V13" s="388"/>
      <c r="W13" s="388"/>
      <c r="X13" s="388"/>
      <c r="Y13" s="388"/>
      <c r="Z13" s="388"/>
      <c r="AA13" s="388"/>
      <c r="AB13" s="388"/>
      <c r="AC13" s="388"/>
      <c r="AD13" s="388"/>
      <c r="AE13" s="388"/>
      <c r="AF13" s="388"/>
      <c r="AG13" s="388"/>
      <c r="AH13" s="389"/>
      <c r="AI13" s="386" t="s">
        <v>49</v>
      </c>
      <c r="AJ13" s="243"/>
      <c r="AK13" s="243"/>
      <c r="AL13" s="243"/>
      <c r="AM13" s="7"/>
    </row>
    <row r="14" spans="2:39" ht="10.5" customHeight="1">
      <c r="B14" s="4"/>
      <c r="C14" s="395"/>
      <c r="D14" s="395"/>
      <c r="E14" s="395"/>
      <c r="F14" s="395"/>
      <c r="G14" s="395"/>
      <c r="H14" s="395"/>
      <c r="I14" s="395"/>
      <c r="J14" s="395"/>
      <c r="K14" s="395"/>
      <c r="L14" s="395"/>
      <c r="M14" s="395"/>
      <c r="N14" s="395"/>
      <c r="O14" s="395"/>
      <c r="P14" s="395"/>
      <c r="Q14" s="395"/>
      <c r="R14" s="395"/>
      <c r="S14" s="18"/>
      <c r="T14" s="390"/>
      <c r="U14" s="391"/>
      <c r="V14" s="391"/>
      <c r="W14" s="391"/>
      <c r="X14" s="391"/>
      <c r="Y14" s="391"/>
      <c r="Z14" s="391"/>
      <c r="AA14" s="391"/>
      <c r="AB14" s="391"/>
      <c r="AC14" s="391"/>
      <c r="AD14" s="391"/>
      <c r="AE14" s="391"/>
      <c r="AF14" s="391"/>
      <c r="AG14" s="391"/>
      <c r="AH14" s="392"/>
      <c r="AI14" s="243"/>
      <c r="AJ14" s="243"/>
      <c r="AK14" s="243"/>
      <c r="AL14" s="243"/>
      <c r="AM14" s="7"/>
    </row>
    <row r="15" spans="2:39" ht="12" customHeight="1">
      <c r="B15" s="4"/>
      <c r="C15" s="2" t="s">
        <v>90</v>
      </c>
      <c r="D15" s="2"/>
      <c r="E15" s="393"/>
      <c r="F15" s="393"/>
      <c r="G15" s="393"/>
      <c r="H15" s="393"/>
      <c r="I15" s="393"/>
      <c r="J15" s="393"/>
      <c r="K15" s="393"/>
      <c r="L15" s="393"/>
      <c r="M15" s="393"/>
      <c r="N15" s="393"/>
      <c r="O15" s="393"/>
      <c r="P15" s="393"/>
      <c r="Q15" s="393"/>
      <c r="R15" s="393"/>
      <c r="S15" s="18"/>
      <c r="T15" s="340" t="s">
        <v>246</v>
      </c>
      <c r="U15" s="341"/>
      <c r="V15" s="341"/>
      <c r="W15" s="341"/>
      <c r="X15" s="341"/>
      <c r="Y15" s="341"/>
      <c r="Z15" s="341"/>
      <c r="AA15" s="341"/>
      <c r="AB15" s="341"/>
      <c r="AC15" s="341"/>
      <c r="AD15" s="341"/>
      <c r="AE15" s="341"/>
      <c r="AF15" s="341"/>
      <c r="AG15" s="341"/>
      <c r="AH15" s="342"/>
      <c r="AI15" s="334"/>
      <c r="AJ15" s="335"/>
      <c r="AK15" s="335"/>
      <c r="AL15" s="336"/>
      <c r="AM15" s="7"/>
    </row>
    <row r="16" spans="2:39" ht="12" customHeight="1">
      <c r="B16" s="4"/>
      <c r="C16" s="2"/>
      <c r="D16" s="2"/>
      <c r="E16" s="394" t="s">
        <v>153</v>
      </c>
      <c r="F16" s="394"/>
      <c r="G16" s="394"/>
      <c r="H16" s="394"/>
      <c r="I16" s="394"/>
      <c r="J16" s="394"/>
      <c r="K16" s="394"/>
      <c r="L16" s="394"/>
      <c r="M16" s="394"/>
      <c r="N16" s="394"/>
      <c r="O16" s="394"/>
      <c r="P16" s="394"/>
      <c r="Q16" s="394"/>
      <c r="R16" s="394"/>
      <c r="S16" s="18"/>
      <c r="T16" s="343"/>
      <c r="U16" s="344"/>
      <c r="V16" s="344"/>
      <c r="W16" s="344"/>
      <c r="X16" s="344"/>
      <c r="Y16" s="344"/>
      <c r="Z16" s="344"/>
      <c r="AA16" s="344"/>
      <c r="AB16" s="344"/>
      <c r="AC16" s="344"/>
      <c r="AD16" s="344"/>
      <c r="AE16" s="344"/>
      <c r="AF16" s="344"/>
      <c r="AG16" s="344"/>
      <c r="AH16" s="345"/>
      <c r="AI16" s="337"/>
      <c r="AJ16" s="338"/>
      <c r="AK16" s="338"/>
      <c r="AL16" s="339"/>
      <c r="AM16" s="7"/>
    </row>
    <row r="17" spans="2:39" ht="10.5" customHeight="1">
      <c r="B17" s="9"/>
      <c r="C17" s="137" t="s">
        <v>62</v>
      </c>
      <c r="D17" s="5"/>
      <c r="E17" s="5"/>
      <c r="F17" s="5"/>
      <c r="G17" s="5"/>
      <c r="H17" s="5"/>
      <c r="I17" s="5"/>
      <c r="J17" s="5"/>
      <c r="K17" s="5"/>
      <c r="L17" s="5"/>
      <c r="M17" s="5"/>
      <c r="N17" s="5"/>
      <c r="O17" s="5"/>
      <c r="P17" s="5"/>
      <c r="Q17" s="5"/>
      <c r="R17" s="5"/>
      <c r="S17" s="18"/>
      <c r="T17" s="340" t="s">
        <v>247</v>
      </c>
      <c r="U17" s="341"/>
      <c r="V17" s="341"/>
      <c r="W17" s="341"/>
      <c r="X17" s="341"/>
      <c r="Y17" s="341"/>
      <c r="Z17" s="341"/>
      <c r="AA17" s="341"/>
      <c r="AB17" s="341"/>
      <c r="AC17" s="341"/>
      <c r="AD17" s="341"/>
      <c r="AE17" s="341"/>
      <c r="AF17" s="341"/>
      <c r="AG17" s="341"/>
      <c r="AH17" s="342"/>
      <c r="AI17" s="334"/>
      <c r="AJ17" s="335"/>
      <c r="AK17" s="335"/>
      <c r="AL17" s="336"/>
      <c r="AM17" s="7"/>
    </row>
    <row r="18" spans="2:39" ht="10.5" customHeight="1">
      <c r="B18" s="9"/>
      <c r="C18" s="2" t="s">
        <v>90</v>
      </c>
      <c r="D18" s="2"/>
      <c r="E18" s="393"/>
      <c r="F18" s="393"/>
      <c r="G18" s="393"/>
      <c r="H18" s="393"/>
      <c r="I18" s="393"/>
      <c r="J18" s="393"/>
      <c r="K18" s="393"/>
      <c r="L18" s="393"/>
      <c r="M18" s="393"/>
      <c r="N18" s="393"/>
      <c r="O18" s="393"/>
      <c r="P18" s="393"/>
      <c r="Q18" s="393"/>
      <c r="R18" s="393"/>
      <c r="S18" s="18"/>
      <c r="T18" s="343"/>
      <c r="U18" s="344"/>
      <c r="V18" s="344"/>
      <c r="W18" s="344"/>
      <c r="X18" s="344"/>
      <c r="Y18" s="344"/>
      <c r="Z18" s="344"/>
      <c r="AA18" s="344"/>
      <c r="AB18" s="344"/>
      <c r="AC18" s="344"/>
      <c r="AD18" s="344"/>
      <c r="AE18" s="344"/>
      <c r="AF18" s="344"/>
      <c r="AG18" s="344"/>
      <c r="AH18" s="345"/>
      <c r="AI18" s="337"/>
      <c r="AJ18" s="338"/>
      <c r="AK18" s="338"/>
      <c r="AL18" s="339"/>
      <c r="AM18" s="7"/>
    </row>
    <row r="19" spans="2:39" ht="10.5" customHeight="1">
      <c r="B19" s="9"/>
      <c r="C19" s="2"/>
      <c r="D19" s="2"/>
      <c r="E19" s="394" t="s">
        <v>63</v>
      </c>
      <c r="F19" s="394"/>
      <c r="G19" s="394"/>
      <c r="H19" s="394"/>
      <c r="I19" s="394"/>
      <c r="J19" s="394"/>
      <c r="K19" s="394"/>
      <c r="L19" s="394"/>
      <c r="M19" s="394"/>
      <c r="N19" s="394"/>
      <c r="O19" s="394"/>
      <c r="P19" s="394"/>
      <c r="Q19" s="394"/>
      <c r="R19" s="394"/>
      <c r="S19" s="18"/>
      <c r="T19" s="340" t="s">
        <v>60</v>
      </c>
      <c r="U19" s="341"/>
      <c r="V19" s="341"/>
      <c r="W19" s="341"/>
      <c r="X19" s="341"/>
      <c r="Y19" s="341"/>
      <c r="Z19" s="341"/>
      <c r="AA19" s="341"/>
      <c r="AB19" s="341"/>
      <c r="AC19" s="341"/>
      <c r="AD19" s="341"/>
      <c r="AE19" s="341"/>
      <c r="AF19" s="341"/>
      <c r="AG19" s="341"/>
      <c r="AH19" s="342"/>
      <c r="AI19" s="334"/>
      <c r="AJ19" s="335"/>
      <c r="AK19" s="335"/>
      <c r="AL19" s="336"/>
      <c r="AM19" s="7"/>
    </row>
    <row r="20" spans="2:39" ht="10.5" customHeight="1">
      <c r="B20" s="9"/>
      <c r="C20" s="137"/>
      <c r="D20" s="2"/>
      <c r="E20" s="10"/>
      <c r="F20" s="10"/>
      <c r="G20" s="10"/>
      <c r="H20" s="10"/>
      <c r="I20" s="10"/>
      <c r="J20" s="10"/>
      <c r="K20" s="10"/>
      <c r="L20" s="10"/>
      <c r="M20" s="10"/>
      <c r="N20" s="10"/>
      <c r="O20" s="10"/>
      <c r="P20" s="10"/>
      <c r="Q20" s="10"/>
      <c r="R20" s="10"/>
      <c r="S20" s="18"/>
      <c r="T20" s="343"/>
      <c r="U20" s="344"/>
      <c r="V20" s="344"/>
      <c r="W20" s="344"/>
      <c r="X20" s="344"/>
      <c r="Y20" s="344"/>
      <c r="Z20" s="344"/>
      <c r="AA20" s="344"/>
      <c r="AB20" s="344"/>
      <c r="AC20" s="344"/>
      <c r="AD20" s="344"/>
      <c r="AE20" s="344"/>
      <c r="AF20" s="344"/>
      <c r="AG20" s="344"/>
      <c r="AH20" s="345"/>
      <c r="AI20" s="337"/>
      <c r="AJ20" s="338"/>
      <c r="AK20" s="338"/>
      <c r="AL20" s="339"/>
      <c r="AM20" s="7"/>
    </row>
    <row r="21" spans="2:39" ht="10.5" customHeight="1">
      <c r="B21" s="9"/>
      <c r="C21" s="416" t="s">
        <v>64</v>
      </c>
      <c r="D21" s="416"/>
      <c r="E21" s="416"/>
      <c r="F21" s="416"/>
      <c r="G21" s="416"/>
      <c r="H21" s="416"/>
      <c r="I21" s="416"/>
      <c r="J21" s="416"/>
      <c r="K21" s="416"/>
      <c r="L21" s="18"/>
      <c r="M21" s="18"/>
      <c r="N21" s="18"/>
      <c r="O21" s="18"/>
      <c r="P21" s="10"/>
      <c r="Q21" s="10"/>
      <c r="R21" s="10"/>
      <c r="S21" s="18"/>
      <c r="T21" s="340" t="s">
        <v>248</v>
      </c>
      <c r="U21" s="341"/>
      <c r="V21" s="341"/>
      <c r="W21" s="341"/>
      <c r="X21" s="341"/>
      <c r="Y21" s="341"/>
      <c r="Z21" s="341"/>
      <c r="AA21" s="341"/>
      <c r="AB21" s="341"/>
      <c r="AC21" s="341"/>
      <c r="AD21" s="341"/>
      <c r="AE21" s="341"/>
      <c r="AF21" s="341"/>
      <c r="AG21" s="341"/>
      <c r="AH21" s="342"/>
      <c r="AI21" s="334"/>
      <c r="AJ21" s="335"/>
      <c r="AK21" s="335"/>
      <c r="AL21" s="336"/>
      <c r="AM21" s="7"/>
    </row>
    <row r="22" spans="2:39" ht="10.5" customHeight="1">
      <c r="B22" s="9"/>
      <c r="C22" s="416"/>
      <c r="D22" s="416"/>
      <c r="E22" s="416"/>
      <c r="F22" s="416"/>
      <c r="G22" s="416"/>
      <c r="H22" s="416"/>
      <c r="I22" s="416"/>
      <c r="J22" s="416"/>
      <c r="K22" s="416"/>
      <c r="L22" s="18"/>
      <c r="M22" s="18"/>
      <c r="N22" s="18"/>
      <c r="O22" s="18"/>
      <c r="P22" s="10"/>
      <c r="Q22" s="10"/>
      <c r="R22" s="10"/>
      <c r="S22" s="18"/>
      <c r="T22" s="343"/>
      <c r="U22" s="344"/>
      <c r="V22" s="344"/>
      <c r="W22" s="344"/>
      <c r="X22" s="344"/>
      <c r="Y22" s="344"/>
      <c r="Z22" s="344"/>
      <c r="AA22" s="344"/>
      <c r="AB22" s="344"/>
      <c r="AC22" s="344"/>
      <c r="AD22" s="344"/>
      <c r="AE22" s="344"/>
      <c r="AF22" s="344"/>
      <c r="AG22" s="344"/>
      <c r="AH22" s="345"/>
      <c r="AI22" s="337"/>
      <c r="AJ22" s="338"/>
      <c r="AK22" s="338"/>
      <c r="AL22" s="339"/>
      <c r="AM22" s="7"/>
    </row>
    <row r="23" spans="2:39" ht="10.5" customHeight="1">
      <c r="B23" s="9"/>
      <c r="C23" s="416"/>
      <c r="D23" s="416"/>
      <c r="E23" s="416"/>
      <c r="F23" s="416"/>
      <c r="G23" s="416"/>
      <c r="H23" s="416"/>
      <c r="I23" s="416"/>
      <c r="J23" s="416"/>
      <c r="K23" s="416"/>
      <c r="L23" s="18"/>
      <c r="M23" s="317"/>
      <c r="N23" s="318"/>
      <c r="O23" s="318"/>
      <c r="P23" s="318"/>
      <c r="Q23" s="318"/>
      <c r="R23" s="319"/>
      <c r="S23" s="18"/>
      <c r="T23" s="229" t="s">
        <v>31</v>
      </c>
      <c r="U23" s="229"/>
      <c r="V23" s="229"/>
      <c r="W23" s="229"/>
      <c r="X23" s="229"/>
      <c r="Y23" s="229"/>
      <c r="Z23" s="229"/>
      <c r="AA23" s="229" t="s">
        <v>25</v>
      </c>
      <c r="AB23" s="229"/>
      <c r="AC23" s="229"/>
      <c r="AD23" s="229"/>
      <c r="AE23" s="229"/>
      <c r="AF23" s="229"/>
      <c r="AG23" s="229"/>
      <c r="AH23" s="229"/>
      <c r="AI23" s="334"/>
      <c r="AJ23" s="335"/>
      <c r="AK23" s="335"/>
      <c r="AL23" s="336"/>
      <c r="AM23" s="7"/>
    </row>
    <row r="24" spans="2:39" ht="10.5" customHeight="1">
      <c r="B24" s="9"/>
      <c r="C24" s="11"/>
      <c r="D24" s="11"/>
      <c r="E24" s="11"/>
      <c r="F24" s="11"/>
      <c r="G24" s="11"/>
      <c r="H24" s="11"/>
      <c r="I24" s="11"/>
      <c r="J24" s="18"/>
      <c r="K24" s="18"/>
      <c r="L24" s="18"/>
      <c r="M24" s="146"/>
      <c r="N24" s="146"/>
      <c r="O24" s="146"/>
      <c r="P24" s="146"/>
      <c r="Q24" s="146"/>
      <c r="R24" s="146"/>
      <c r="S24" s="18"/>
      <c r="T24" s="349"/>
      <c r="U24" s="349"/>
      <c r="V24" s="349"/>
      <c r="W24" s="349"/>
      <c r="X24" s="349"/>
      <c r="Y24" s="349"/>
      <c r="Z24" s="349"/>
      <c r="AA24" s="424"/>
      <c r="AB24" s="424"/>
      <c r="AC24" s="424"/>
      <c r="AD24" s="424"/>
      <c r="AE24" s="424"/>
      <c r="AF24" s="424"/>
      <c r="AG24" s="424"/>
      <c r="AH24" s="424"/>
      <c r="AI24" s="346"/>
      <c r="AJ24" s="347"/>
      <c r="AK24" s="347"/>
      <c r="AL24" s="348"/>
      <c r="AM24" s="7"/>
    </row>
    <row r="25" spans="2:39" ht="10.5" customHeight="1">
      <c r="B25" s="9"/>
      <c r="C25" s="11" t="s">
        <v>50</v>
      </c>
      <c r="D25" s="11"/>
      <c r="E25" s="11"/>
      <c r="F25" s="11"/>
      <c r="G25" s="11"/>
      <c r="H25" s="11"/>
      <c r="I25" s="11"/>
      <c r="J25" s="18"/>
      <c r="K25" s="18"/>
      <c r="L25" s="18"/>
      <c r="M25" s="317"/>
      <c r="N25" s="318"/>
      <c r="O25" s="318"/>
      <c r="P25" s="318"/>
      <c r="Q25" s="318"/>
      <c r="R25" s="319"/>
      <c r="S25" s="18"/>
      <c r="T25" s="349"/>
      <c r="U25" s="349"/>
      <c r="V25" s="349"/>
      <c r="W25" s="349"/>
      <c r="X25" s="349"/>
      <c r="Y25" s="349"/>
      <c r="Z25" s="349"/>
      <c r="AA25" s="424"/>
      <c r="AB25" s="424"/>
      <c r="AC25" s="424"/>
      <c r="AD25" s="424"/>
      <c r="AE25" s="424"/>
      <c r="AF25" s="424"/>
      <c r="AG25" s="424"/>
      <c r="AH25" s="424"/>
      <c r="AI25" s="337"/>
      <c r="AJ25" s="338"/>
      <c r="AK25" s="338"/>
      <c r="AL25" s="339"/>
      <c r="AM25" s="7"/>
    </row>
    <row r="26" spans="2:39" ht="10.5" customHeight="1">
      <c r="B26" s="9"/>
      <c r="C26" s="18"/>
      <c r="D26" s="18"/>
      <c r="E26" s="18"/>
      <c r="F26" s="18"/>
      <c r="G26" s="18"/>
      <c r="H26" s="18"/>
      <c r="I26" s="18"/>
      <c r="J26" s="18"/>
      <c r="K26" s="18"/>
      <c r="L26" s="18"/>
      <c r="M26" s="18"/>
      <c r="N26" s="18"/>
      <c r="O26" s="18"/>
      <c r="P26" s="18"/>
      <c r="Q26" s="18"/>
      <c r="R26" s="18"/>
      <c r="S26" s="18"/>
      <c r="T26" s="340" t="s">
        <v>249</v>
      </c>
      <c r="U26" s="341"/>
      <c r="V26" s="341"/>
      <c r="W26" s="341"/>
      <c r="X26" s="341"/>
      <c r="Y26" s="341"/>
      <c r="Z26" s="341"/>
      <c r="AA26" s="341"/>
      <c r="AB26" s="341"/>
      <c r="AC26" s="341"/>
      <c r="AD26" s="341"/>
      <c r="AE26" s="341"/>
      <c r="AF26" s="341"/>
      <c r="AG26" s="341"/>
      <c r="AH26" s="342"/>
      <c r="AI26" s="334"/>
      <c r="AJ26" s="335"/>
      <c r="AK26" s="335"/>
      <c r="AL26" s="336"/>
      <c r="AM26" s="7"/>
    </row>
    <row r="27" spans="2:39" ht="10.5" customHeight="1">
      <c r="B27" s="9"/>
      <c r="C27" s="11" t="s">
        <v>51</v>
      </c>
      <c r="D27" s="11"/>
      <c r="E27" s="11"/>
      <c r="F27" s="11"/>
      <c r="G27" s="11"/>
      <c r="H27" s="11"/>
      <c r="I27" s="11"/>
      <c r="J27" s="18"/>
      <c r="K27" s="18"/>
      <c r="L27" s="18"/>
      <c r="M27" s="317"/>
      <c r="N27" s="318"/>
      <c r="O27" s="318"/>
      <c r="P27" s="318"/>
      <c r="Q27" s="318"/>
      <c r="R27" s="319"/>
      <c r="S27" s="18"/>
      <c r="T27" s="343"/>
      <c r="U27" s="344"/>
      <c r="V27" s="344"/>
      <c r="W27" s="344"/>
      <c r="X27" s="344"/>
      <c r="Y27" s="344"/>
      <c r="Z27" s="344"/>
      <c r="AA27" s="344"/>
      <c r="AB27" s="344"/>
      <c r="AC27" s="344"/>
      <c r="AD27" s="344"/>
      <c r="AE27" s="344"/>
      <c r="AF27" s="344"/>
      <c r="AG27" s="344"/>
      <c r="AH27" s="345"/>
      <c r="AI27" s="337"/>
      <c r="AJ27" s="338"/>
      <c r="AK27" s="338"/>
      <c r="AL27" s="339"/>
      <c r="AM27" s="7"/>
    </row>
    <row r="28" spans="2:39" ht="10.5" customHeight="1">
      <c r="B28" s="9"/>
      <c r="C28" s="11"/>
      <c r="D28" s="11"/>
      <c r="E28" s="11"/>
      <c r="F28" s="11"/>
      <c r="G28" s="11"/>
      <c r="H28" s="11"/>
      <c r="I28" s="11"/>
      <c r="J28" s="18"/>
      <c r="K28" s="18"/>
      <c r="L28" s="18"/>
      <c r="M28" s="317"/>
      <c r="N28" s="318"/>
      <c r="O28" s="318"/>
      <c r="P28" s="318"/>
      <c r="Q28" s="318"/>
      <c r="R28" s="319"/>
      <c r="S28" s="18"/>
      <c r="T28" s="229" t="s">
        <v>31</v>
      </c>
      <c r="U28" s="229"/>
      <c r="V28" s="229"/>
      <c r="W28" s="229"/>
      <c r="X28" s="229"/>
      <c r="Y28" s="229"/>
      <c r="Z28" s="229"/>
      <c r="AA28" s="229" t="s">
        <v>25</v>
      </c>
      <c r="AB28" s="229"/>
      <c r="AC28" s="229"/>
      <c r="AD28" s="229"/>
      <c r="AE28" s="229"/>
      <c r="AF28" s="229"/>
      <c r="AG28" s="229"/>
      <c r="AH28" s="229"/>
      <c r="AI28" s="334"/>
      <c r="AJ28" s="335"/>
      <c r="AK28" s="335"/>
      <c r="AL28" s="336"/>
      <c r="AM28" s="7"/>
    </row>
    <row r="29" spans="2:39" ht="10.5" customHeight="1">
      <c r="B29" s="9"/>
      <c r="C29" s="11"/>
      <c r="D29" s="11"/>
      <c r="E29" s="11"/>
      <c r="F29" s="11"/>
      <c r="G29" s="11"/>
      <c r="H29" s="11"/>
      <c r="I29" s="11"/>
      <c r="J29" s="18"/>
      <c r="K29" s="18"/>
      <c r="L29" s="18"/>
      <c r="M29" s="317"/>
      <c r="N29" s="318"/>
      <c r="O29" s="318"/>
      <c r="P29" s="318"/>
      <c r="Q29" s="318"/>
      <c r="R29" s="319"/>
      <c r="S29" s="18"/>
      <c r="T29" s="349"/>
      <c r="U29" s="349"/>
      <c r="V29" s="349"/>
      <c r="W29" s="349"/>
      <c r="X29" s="349"/>
      <c r="Y29" s="349"/>
      <c r="Z29" s="349"/>
      <c r="AA29" s="424"/>
      <c r="AB29" s="424"/>
      <c r="AC29" s="424"/>
      <c r="AD29" s="424"/>
      <c r="AE29" s="424"/>
      <c r="AF29" s="424"/>
      <c r="AG29" s="424"/>
      <c r="AH29" s="424"/>
      <c r="AI29" s="346"/>
      <c r="AJ29" s="347"/>
      <c r="AK29" s="347"/>
      <c r="AL29" s="348"/>
      <c r="AM29" s="7"/>
    </row>
    <row r="30" spans="2:39" ht="10.5" customHeight="1">
      <c r="B30" s="12"/>
      <c r="C30" s="18"/>
      <c r="D30" s="18"/>
      <c r="E30" s="18"/>
      <c r="F30" s="18"/>
      <c r="G30" s="18"/>
      <c r="H30" s="18"/>
      <c r="I30" s="18"/>
      <c r="J30" s="18"/>
      <c r="K30" s="18"/>
      <c r="L30" s="18"/>
      <c r="M30" s="18"/>
      <c r="N30" s="18"/>
      <c r="O30" s="18"/>
      <c r="P30" s="18"/>
      <c r="Q30" s="18"/>
      <c r="R30" s="18"/>
      <c r="S30" s="18"/>
      <c r="T30" s="349"/>
      <c r="U30" s="349"/>
      <c r="V30" s="349"/>
      <c r="W30" s="349"/>
      <c r="X30" s="349"/>
      <c r="Y30" s="349"/>
      <c r="Z30" s="349"/>
      <c r="AA30" s="424"/>
      <c r="AB30" s="424"/>
      <c r="AC30" s="424"/>
      <c r="AD30" s="424"/>
      <c r="AE30" s="424"/>
      <c r="AF30" s="424"/>
      <c r="AG30" s="424"/>
      <c r="AH30" s="424"/>
      <c r="AI30" s="337"/>
      <c r="AJ30" s="338"/>
      <c r="AK30" s="338"/>
      <c r="AL30" s="339"/>
      <c r="AM30" s="7"/>
    </row>
    <row r="31" spans="2:39" ht="10.5" customHeight="1">
      <c r="B31" s="9"/>
      <c r="C31" s="18"/>
      <c r="D31" s="18"/>
      <c r="E31" s="18"/>
      <c r="F31" s="18"/>
      <c r="G31" s="18"/>
      <c r="H31" s="18"/>
      <c r="I31" s="18"/>
      <c r="J31" s="18"/>
      <c r="K31" s="18"/>
      <c r="L31" s="18"/>
      <c r="M31" s="18"/>
      <c r="N31" s="18"/>
      <c r="O31" s="18"/>
      <c r="P31" s="18"/>
      <c r="Q31" s="18"/>
      <c r="R31" s="18"/>
      <c r="S31" s="18"/>
      <c r="T31" s="340" t="s">
        <v>61</v>
      </c>
      <c r="U31" s="341"/>
      <c r="V31" s="341"/>
      <c r="W31" s="341"/>
      <c r="X31" s="341"/>
      <c r="Y31" s="341"/>
      <c r="Z31" s="341"/>
      <c r="AA31" s="341"/>
      <c r="AB31" s="341"/>
      <c r="AC31" s="341"/>
      <c r="AD31" s="341"/>
      <c r="AE31" s="341"/>
      <c r="AF31" s="341"/>
      <c r="AG31" s="341"/>
      <c r="AH31" s="342"/>
      <c r="AI31" s="334"/>
      <c r="AJ31" s="335"/>
      <c r="AK31" s="335"/>
      <c r="AL31" s="336"/>
      <c r="AM31" s="7"/>
    </row>
    <row r="32" spans="2:39" ht="12" customHeight="1">
      <c r="B32" s="9"/>
      <c r="C32" s="316"/>
      <c r="D32" s="316"/>
      <c r="E32" s="316"/>
      <c r="F32" s="316"/>
      <c r="G32" s="316"/>
      <c r="H32" s="316"/>
      <c r="I32" s="316"/>
      <c r="J32" s="316"/>
      <c r="K32" s="316"/>
      <c r="L32" s="316"/>
      <c r="M32" s="316"/>
      <c r="N32" s="316"/>
      <c r="O32" s="316"/>
      <c r="P32" s="316"/>
      <c r="Q32" s="316"/>
      <c r="R32" s="316"/>
      <c r="S32" s="18"/>
      <c r="T32" s="343"/>
      <c r="U32" s="344"/>
      <c r="V32" s="344"/>
      <c r="W32" s="344"/>
      <c r="X32" s="344"/>
      <c r="Y32" s="344"/>
      <c r="Z32" s="344"/>
      <c r="AA32" s="344"/>
      <c r="AB32" s="344"/>
      <c r="AC32" s="344"/>
      <c r="AD32" s="344"/>
      <c r="AE32" s="344"/>
      <c r="AF32" s="344"/>
      <c r="AG32" s="344"/>
      <c r="AH32" s="345"/>
      <c r="AI32" s="337"/>
      <c r="AJ32" s="338"/>
      <c r="AK32" s="338"/>
      <c r="AL32" s="339"/>
      <c r="AM32" s="7"/>
    </row>
    <row r="33" spans="2:39" ht="12" customHeight="1">
      <c r="B33" s="9"/>
      <c r="C33" s="394" t="s">
        <v>244</v>
      </c>
      <c r="D33" s="394"/>
      <c r="E33" s="394"/>
      <c r="F33" s="394"/>
      <c r="G33" s="394"/>
      <c r="H33" s="394"/>
      <c r="I33" s="394"/>
      <c r="J33" s="394"/>
      <c r="K33" s="394"/>
      <c r="L33" s="394"/>
      <c r="M33" s="394"/>
      <c r="N33" s="394"/>
      <c r="O33" s="394"/>
      <c r="P33" s="394"/>
      <c r="Q33" s="394"/>
      <c r="R33" s="394"/>
      <c r="S33" s="18"/>
      <c r="T33" s="340" t="s">
        <v>250</v>
      </c>
      <c r="U33" s="341"/>
      <c r="V33" s="341"/>
      <c r="W33" s="341"/>
      <c r="X33" s="341"/>
      <c r="Y33" s="341"/>
      <c r="Z33" s="341"/>
      <c r="AA33" s="341"/>
      <c r="AB33" s="341"/>
      <c r="AC33" s="341"/>
      <c r="AD33" s="341"/>
      <c r="AE33" s="341"/>
      <c r="AF33" s="341"/>
      <c r="AG33" s="341"/>
      <c r="AH33" s="342"/>
      <c r="AI33" s="334"/>
      <c r="AJ33" s="335"/>
      <c r="AK33" s="335"/>
      <c r="AL33" s="336"/>
      <c r="AM33" s="7"/>
    </row>
    <row r="34" spans="2:39" ht="12" customHeight="1">
      <c r="B34" s="9"/>
      <c r="C34" s="316"/>
      <c r="D34" s="316"/>
      <c r="E34" s="316"/>
      <c r="F34" s="316"/>
      <c r="G34" s="316"/>
      <c r="H34" s="316"/>
      <c r="I34" s="316"/>
      <c r="J34" s="316"/>
      <c r="K34" s="316"/>
      <c r="L34" s="316"/>
      <c r="M34" s="316"/>
      <c r="N34" s="316"/>
      <c r="O34" s="316"/>
      <c r="P34" s="316"/>
      <c r="Q34" s="316"/>
      <c r="R34" s="316"/>
      <c r="S34" s="18"/>
      <c r="T34" s="343"/>
      <c r="U34" s="344"/>
      <c r="V34" s="344"/>
      <c r="W34" s="344"/>
      <c r="X34" s="344"/>
      <c r="Y34" s="344"/>
      <c r="Z34" s="344"/>
      <c r="AA34" s="344"/>
      <c r="AB34" s="344"/>
      <c r="AC34" s="344"/>
      <c r="AD34" s="344"/>
      <c r="AE34" s="344"/>
      <c r="AF34" s="344"/>
      <c r="AG34" s="344"/>
      <c r="AH34" s="345"/>
      <c r="AI34" s="337"/>
      <c r="AJ34" s="338"/>
      <c r="AK34" s="338"/>
      <c r="AL34" s="339"/>
      <c r="AM34" s="7"/>
    </row>
    <row r="35" spans="2:39" ht="12" customHeight="1">
      <c r="B35" s="9"/>
      <c r="C35" s="394" t="s">
        <v>245</v>
      </c>
      <c r="D35" s="394"/>
      <c r="E35" s="394"/>
      <c r="F35" s="394"/>
      <c r="G35" s="394"/>
      <c r="H35" s="394"/>
      <c r="I35" s="394"/>
      <c r="J35" s="394"/>
      <c r="K35" s="394"/>
      <c r="L35" s="394"/>
      <c r="M35" s="394"/>
      <c r="N35" s="394"/>
      <c r="O35" s="394"/>
      <c r="P35" s="394"/>
      <c r="Q35" s="394"/>
      <c r="R35" s="394"/>
      <c r="S35" s="18"/>
      <c r="T35" s="340" t="s">
        <v>251</v>
      </c>
      <c r="U35" s="341"/>
      <c r="V35" s="341"/>
      <c r="W35" s="341"/>
      <c r="X35" s="341"/>
      <c r="Y35" s="341"/>
      <c r="Z35" s="341"/>
      <c r="AA35" s="341"/>
      <c r="AB35" s="341"/>
      <c r="AC35" s="341"/>
      <c r="AD35" s="341"/>
      <c r="AE35" s="341"/>
      <c r="AF35" s="341"/>
      <c r="AG35" s="341"/>
      <c r="AH35" s="342"/>
      <c r="AI35" s="334"/>
      <c r="AJ35" s="335"/>
      <c r="AK35" s="335"/>
      <c r="AL35" s="336"/>
      <c r="AM35" s="7"/>
    </row>
    <row r="36" spans="2:39" ht="12" customHeight="1">
      <c r="B36" s="12"/>
      <c r="C36" s="396"/>
      <c r="D36" s="396"/>
      <c r="E36" s="396"/>
      <c r="F36" s="396"/>
      <c r="G36" s="396"/>
      <c r="H36" s="396"/>
      <c r="I36" s="396"/>
      <c r="J36" s="396"/>
      <c r="K36" s="396"/>
      <c r="L36" s="396"/>
      <c r="M36" s="396"/>
      <c r="N36" s="396"/>
      <c r="O36" s="396"/>
      <c r="P36" s="396"/>
      <c r="Q36" s="396"/>
      <c r="R36" s="396"/>
      <c r="S36" s="18"/>
      <c r="T36" s="343"/>
      <c r="U36" s="344"/>
      <c r="V36" s="344"/>
      <c r="W36" s="344"/>
      <c r="X36" s="344"/>
      <c r="Y36" s="344"/>
      <c r="Z36" s="344"/>
      <c r="AA36" s="344"/>
      <c r="AB36" s="344"/>
      <c r="AC36" s="344"/>
      <c r="AD36" s="344"/>
      <c r="AE36" s="344"/>
      <c r="AF36" s="344"/>
      <c r="AG36" s="344"/>
      <c r="AH36" s="345"/>
      <c r="AI36" s="337"/>
      <c r="AJ36" s="338"/>
      <c r="AK36" s="338"/>
      <c r="AL36" s="339"/>
      <c r="AM36" s="7"/>
    </row>
    <row r="37" spans="2:39" ht="12" customHeight="1">
      <c r="B37" s="12"/>
      <c r="C37" s="18"/>
      <c r="D37" s="18"/>
      <c r="E37" s="18"/>
      <c r="F37" s="18"/>
      <c r="G37" s="18"/>
      <c r="H37" s="18"/>
      <c r="I37" s="18"/>
      <c r="J37" s="18"/>
      <c r="K37" s="18"/>
      <c r="L37" s="18"/>
      <c r="M37" s="18"/>
      <c r="N37" s="18"/>
      <c r="O37" s="18"/>
      <c r="P37" s="18"/>
      <c r="Q37" s="18"/>
      <c r="R37" s="18"/>
      <c r="S37" s="18"/>
      <c r="T37" s="387" t="s">
        <v>130</v>
      </c>
      <c r="U37" s="388"/>
      <c r="V37" s="388"/>
      <c r="W37" s="388"/>
      <c r="X37" s="388"/>
      <c r="Y37" s="388"/>
      <c r="Z37" s="388"/>
      <c r="AA37" s="388"/>
      <c r="AB37" s="388"/>
      <c r="AC37" s="388"/>
      <c r="AD37" s="388"/>
      <c r="AE37" s="388"/>
      <c r="AF37" s="388"/>
      <c r="AG37" s="388"/>
      <c r="AH37" s="389"/>
      <c r="AI37" s="386" t="s">
        <v>49</v>
      </c>
      <c r="AJ37" s="243"/>
      <c r="AK37" s="243"/>
      <c r="AL37" s="243"/>
      <c r="AM37" s="7"/>
    </row>
    <row r="38" spans="2:39" ht="12" customHeight="1">
      <c r="B38" s="9"/>
      <c r="C38" s="18"/>
      <c r="D38" s="18"/>
      <c r="E38" s="18"/>
      <c r="F38" s="18"/>
      <c r="G38" s="18"/>
      <c r="H38" s="18"/>
      <c r="I38" s="18"/>
      <c r="J38" s="18"/>
      <c r="K38" s="18"/>
      <c r="L38" s="18"/>
      <c r="M38" s="18"/>
      <c r="N38" s="18"/>
      <c r="O38" s="18"/>
      <c r="P38" s="18"/>
      <c r="Q38" s="18"/>
      <c r="R38" s="18"/>
      <c r="S38" s="18"/>
      <c r="T38" s="390"/>
      <c r="U38" s="391"/>
      <c r="V38" s="391"/>
      <c r="W38" s="391"/>
      <c r="X38" s="391"/>
      <c r="Y38" s="391"/>
      <c r="Z38" s="391"/>
      <c r="AA38" s="391"/>
      <c r="AB38" s="391"/>
      <c r="AC38" s="391"/>
      <c r="AD38" s="391"/>
      <c r="AE38" s="391"/>
      <c r="AF38" s="391"/>
      <c r="AG38" s="391"/>
      <c r="AH38" s="392"/>
      <c r="AI38" s="243"/>
      <c r="AJ38" s="243"/>
      <c r="AK38" s="243"/>
      <c r="AL38" s="243"/>
      <c r="AM38" s="7"/>
    </row>
    <row r="39" spans="2:39" ht="12" customHeight="1">
      <c r="B39" s="9"/>
      <c r="C39" s="18"/>
      <c r="D39" s="18"/>
      <c r="E39" s="18"/>
      <c r="F39" s="18"/>
      <c r="G39" s="18"/>
      <c r="H39" s="18"/>
      <c r="I39" s="18"/>
      <c r="J39" s="18"/>
      <c r="K39" s="18"/>
      <c r="L39" s="18"/>
      <c r="M39" s="18"/>
      <c r="N39" s="18"/>
      <c r="O39" s="18"/>
      <c r="P39" s="18"/>
      <c r="Q39" s="18"/>
      <c r="R39" s="18"/>
      <c r="S39" s="18"/>
      <c r="T39" s="340" t="s">
        <v>252</v>
      </c>
      <c r="U39" s="341"/>
      <c r="V39" s="341"/>
      <c r="W39" s="341"/>
      <c r="X39" s="341"/>
      <c r="Y39" s="341"/>
      <c r="Z39" s="341"/>
      <c r="AA39" s="341"/>
      <c r="AB39" s="341"/>
      <c r="AC39" s="341"/>
      <c r="AD39" s="341"/>
      <c r="AE39" s="341"/>
      <c r="AF39" s="341"/>
      <c r="AG39" s="341"/>
      <c r="AH39" s="342"/>
      <c r="AI39" s="334"/>
      <c r="AJ39" s="335"/>
      <c r="AK39" s="335"/>
      <c r="AL39" s="336"/>
      <c r="AM39" s="7"/>
    </row>
    <row r="40" spans="2:39" ht="12" customHeight="1">
      <c r="B40" s="9"/>
      <c r="C40" s="18"/>
      <c r="D40" s="18"/>
      <c r="E40" s="18"/>
      <c r="F40" s="18"/>
      <c r="G40" s="18"/>
      <c r="H40" s="18"/>
      <c r="I40" s="18"/>
      <c r="J40" s="18"/>
      <c r="K40" s="18"/>
      <c r="L40" s="18"/>
      <c r="M40" s="18"/>
      <c r="N40" s="18"/>
      <c r="O40" s="18"/>
      <c r="P40" s="18"/>
      <c r="Q40" s="18"/>
      <c r="R40" s="18"/>
      <c r="S40" s="18"/>
      <c r="T40" s="343"/>
      <c r="U40" s="344"/>
      <c r="V40" s="344"/>
      <c r="W40" s="344"/>
      <c r="X40" s="344"/>
      <c r="Y40" s="344"/>
      <c r="Z40" s="344"/>
      <c r="AA40" s="344"/>
      <c r="AB40" s="344"/>
      <c r="AC40" s="344"/>
      <c r="AD40" s="344"/>
      <c r="AE40" s="344"/>
      <c r="AF40" s="344"/>
      <c r="AG40" s="344"/>
      <c r="AH40" s="345"/>
      <c r="AI40" s="337"/>
      <c r="AJ40" s="338"/>
      <c r="AK40" s="338"/>
      <c r="AL40" s="339"/>
      <c r="AM40" s="7"/>
    </row>
    <row r="41" spans="2:39" ht="12" customHeight="1">
      <c r="B41" s="9"/>
      <c r="C41" s="18"/>
      <c r="D41" s="18"/>
      <c r="E41" s="18"/>
      <c r="F41" s="18"/>
      <c r="G41" s="18"/>
      <c r="H41" s="18"/>
      <c r="I41" s="18"/>
      <c r="J41" s="18"/>
      <c r="K41" s="18"/>
      <c r="L41" s="18"/>
      <c r="M41" s="18"/>
      <c r="N41" s="18"/>
      <c r="O41" s="18"/>
      <c r="P41" s="18"/>
      <c r="Q41" s="18"/>
      <c r="R41" s="18"/>
      <c r="S41" s="18"/>
      <c r="T41" s="340" t="s">
        <v>253</v>
      </c>
      <c r="U41" s="341"/>
      <c r="V41" s="341"/>
      <c r="W41" s="341"/>
      <c r="X41" s="341"/>
      <c r="Y41" s="341"/>
      <c r="Z41" s="341"/>
      <c r="AA41" s="341"/>
      <c r="AB41" s="341"/>
      <c r="AC41" s="341"/>
      <c r="AD41" s="341"/>
      <c r="AE41" s="341"/>
      <c r="AF41" s="341"/>
      <c r="AG41" s="341"/>
      <c r="AH41" s="342"/>
      <c r="AI41" s="334"/>
      <c r="AJ41" s="335"/>
      <c r="AK41" s="335"/>
      <c r="AL41" s="336"/>
      <c r="AM41" s="7"/>
    </row>
    <row r="42" spans="2:39" ht="12" customHeight="1">
      <c r="B42" s="9"/>
      <c r="C42" s="18"/>
      <c r="D42" s="18"/>
      <c r="E42" s="18"/>
      <c r="F42" s="18"/>
      <c r="G42" s="18"/>
      <c r="H42" s="18"/>
      <c r="I42" s="18"/>
      <c r="J42" s="18"/>
      <c r="K42" s="18"/>
      <c r="L42" s="18"/>
      <c r="M42" s="18"/>
      <c r="N42" s="18"/>
      <c r="O42" s="18"/>
      <c r="P42" s="18"/>
      <c r="Q42" s="18"/>
      <c r="R42" s="18"/>
      <c r="S42" s="18"/>
      <c r="T42" s="343"/>
      <c r="U42" s="344"/>
      <c r="V42" s="344"/>
      <c r="W42" s="344"/>
      <c r="X42" s="344"/>
      <c r="Y42" s="344"/>
      <c r="Z42" s="344"/>
      <c r="AA42" s="344"/>
      <c r="AB42" s="344"/>
      <c r="AC42" s="344"/>
      <c r="AD42" s="344"/>
      <c r="AE42" s="344"/>
      <c r="AF42" s="344"/>
      <c r="AG42" s="344"/>
      <c r="AH42" s="345"/>
      <c r="AI42" s="337"/>
      <c r="AJ42" s="338"/>
      <c r="AK42" s="338"/>
      <c r="AL42" s="339"/>
      <c r="AM42" s="7"/>
    </row>
    <row r="43" spans="2:39" ht="12" customHeight="1">
      <c r="B43" s="9"/>
      <c r="C43" s="18"/>
      <c r="D43" s="18"/>
      <c r="E43" s="18"/>
      <c r="F43" s="18"/>
      <c r="G43" s="18"/>
      <c r="H43" s="18"/>
      <c r="I43" s="18"/>
      <c r="J43" s="18"/>
      <c r="K43" s="18"/>
      <c r="L43" s="18"/>
      <c r="M43" s="18"/>
      <c r="N43" s="18"/>
      <c r="O43" s="18"/>
      <c r="P43" s="18"/>
      <c r="Q43" s="18"/>
      <c r="R43" s="18"/>
      <c r="S43" s="18"/>
      <c r="T43" s="193"/>
      <c r="U43" s="193"/>
      <c r="V43" s="193"/>
      <c r="W43" s="193"/>
      <c r="X43" s="193"/>
      <c r="Y43" s="193"/>
      <c r="Z43" s="193"/>
      <c r="AA43" s="193"/>
      <c r="AB43" s="193"/>
      <c r="AC43" s="193"/>
      <c r="AD43" s="193"/>
      <c r="AE43" s="193"/>
      <c r="AF43" s="193"/>
      <c r="AG43" s="193"/>
      <c r="AH43" s="193"/>
      <c r="AI43" s="194"/>
      <c r="AJ43" s="194"/>
      <c r="AK43" s="194"/>
      <c r="AL43" s="194"/>
      <c r="AM43" s="7"/>
    </row>
    <row r="44" spans="2:39" ht="12" customHeight="1">
      <c r="B44" s="9"/>
      <c r="C44" s="18" t="s">
        <v>254</v>
      </c>
      <c r="D44" s="18"/>
      <c r="E44" s="18"/>
      <c r="F44" s="18"/>
      <c r="G44" s="18"/>
      <c r="H44" s="18"/>
      <c r="I44" s="18"/>
      <c r="J44" s="18"/>
      <c r="K44" s="18"/>
      <c r="L44" s="18"/>
      <c r="M44" s="18"/>
      <c r="N44" s="18"/>
      <c r="O44" s="18"/>
      <c r="P44" s="18"/>
      <c r="Q44" s="18"/>
      <c r="R44" s="18"/>
      <c r="S44" s="18"/>
      <c r="T44" s="421"/>
      <c r="U44" s="422"/>
      <c r="V44" s="423"/>
      <c r="W44" s="322"/>
      <c r="X44" s="323"/>
      <c r="Y44" s="323"/>
      <c r="Z44" s="324"/>
      <c r="AA44" s="322"/>
      <c r="AB44" s="323"/>
      <c r="AC44" s="323"/>
      <c r="AD44" s="323"/>
      <c r="AE44" s="324"/>
      <c r="AF44" s="81"/>
      <c r="AG44" s="193"/>
      <c r="AH44" s="193"/>
      <c r="AI44" s="194"/>
      <c r="AJ44" s="194"/>
      <c r="AK44" s="194"/>
      <c r="AL44" s="194"/>
      <c r="AM44" s="7"/>
    </row>
    <row r="45" spans="2:39" ht="12" customHeight="1">
      <c r="B45" s="9"/>
      <c r="C45" s="18" t="s">
        <v>122</v>
      </c>
      <c r="D45" s="18"/>
      <c r="E45" s="18"/>
      <c r="F45" s="18"/>
      <c r="G45" s="18"/>
      <c r="H45" s="18"/>
      <c r="I45" s="18"/>
      <c r="J45" s="18"/>
      <c r="K45" s="18"/>
      <c r="L45" s="18"/>
      <c r="M45" s="18"/>
      <c r="N45" s="18"/>
      <c r="O45" s="18"/>
      <c r="P45" s="18"/>
      <c r="Q45" s="18"/>
      <c r="R45" s="18"/>
      <c r="S45" s="18"/>
      <c r="T45" s="326" t="s">
        <v>167</v>
      </c>
      <c r="U45" s="326"/>
      <c r="V45" s="326"/>
      <c r="W45" s="325" t="s">
        <v>45</v>
      </c>
      <c r="X45" s="325"/>
      <c r="Y45" s="325"/>
      <c r="Z45" s="325"/>
      <c r="AA45" s="328" t="s">
        <v>168</v>
      </c>
      <c r="AB45" s="328"/>
      <c r="AC45" s="328"/>
      <c r="AD45" s="328"/>
      <c r="AE45" s="328"/>
      <c r="AF45" s="328"/>
      <c r="AG45" s="193"/>
      <c r="AH45" s="193"/>
      <c r="AI45" s="194"/>
      <c r="AJ45" s="194"/>
      <c r="AK45" s="194"/>
      <c r="AL45" s="194"/>
      <c r="AM45" s="7"/>
    </row>
    <row r="46" spans="2:39" ht="12" customHeight="1">
      <c r="B46" s="9"/>
      <c r="C46" s="18"/>
      <c r="D46" s="18"/>
      <c r="E46" s="18"/>
      <c r="F46" s="18"/>
      <c r="G46" s="18"/>
      <c r="H46" s="18"/>
      <c r="I46" s="18"/>
      <c r="J46" s="18"/>
      <c r="K46" s="18"/>
      <c r="L46" s="18"/>
      <c r="M46" s="18"/>
      <c r="N46" s="18"/>
      <c r="O46" s="18"/>
      <c r="P46" s="18"/>
      <c r="Q46" s="18"/>
      <c r="R46" s="18"/>
      <c r="S46" s="18"/>
      <c r="T46" s="193"/>
      <c r="U46" s="193"/>
      <c r="V46" s="193"/>
      <c r="W46" s="193"/>
      <c r="X46" s="193"/>
      <c r="Y46" s="193"/>
      <c r="Z46" s="193"/>
      <c r="AA46" s="193"/>
      <c r="AB46" s="193"/>
      <c r="AC46" s="193"/>
      <c r="AD46" s="193"/>
      <c r="AE46" s="193"/>
      <c r="AF46" s="193"/>
      <c r="AG46" s="193"/>
      <c r="AH46" s="193"/>
      <c r="AI46" s="194"/>
      <c r="AJ46" s="194"/>
      <c r="AK46" s="194"/>
      <c r="AL46" s="194"/>
      <c r="AM46" s="7"/>
    </row>
    <row r="47" spans="2:39" ht="12" customHeight="1">
      <c r="B47" s="9"/>
      <c r="C47" s="137" t="s">
        <v>254</v>
      </c>
      <c r="D47" s="1"/>
      <c r="E47" s="1"/>
      <c r="F47" s="1"/>
      <c r="G47" s="1"/>
      <c r="H47" s="1"/>
      <c r="I47" s="1"/>
      <c r="J47" s="1"/>
      <c r="K47" s="1"/>
      <c r="L47" s="1"/>
      <c r="M47" s="1"/>
      <c r="N47" s="1"/>
      <c r="O47" s="1"/>
      <c r="P47" s="1"/>
      <c r="Q47" s="1"/>
      <c r="R47" s="1"/>
      <c r="S47" s="1"/>
      <c r="T47" s="1"/>
      <c r="U47" s="1"/>
      <c r="V47" s="1"/>
      <c r="W47" s="1"/>
      <c r="X47" s="1"/>
      <c r="Y47" s="1"/>
      <c r="Z47" s="1"/>
      <c r="AA47" s="1"/>
      <c r="AB47" s="8"/>
      <c r="AC47" s="8"/>
      <c r="AD47" s="8"/>
      <c r="AE47" s="8"/>
      <c r="AF47" s="17"/>
      <c r="AG47" s="17"/>
      <c r="AH47" s="17"/>
      <c r="AI47" s="17"/>
      <c r="AJ47" s="17"/>
      <c r="AK47" s="17"/>
      <c r="AL47" s="17"/>
      <c r="AM47" s="7"/>
    </row>
    <row r="48" spans="2:39" ht="12" customHeight="1">
      <c r="B48" s="9"/>
      <c r="C48" s="137" t="s">
        <v>255</v>
      </c>
      <c r="D48" s="1"/>
      <c r="E48" s="1"/>
      <c r="F48" s="1"/>
      <c r="G48" s="1"/>
      <c r="H48" s="1"/>
      <c r="I48" s="1"/>
      <c r="J48" s="1"/>
      <c r="K48" s="1"/>
      <c r="L48" s="1"/>
      <c r="M48" s="1"/>
      <c r="N48" s="1"/>
      <c r="O48" s="1"/>
      <c r="P48" s="1"/>
      <c r="Q48" s="1"/>
      <c r="R48" s="1"/>
      <c r="S48" s="1"/>
      <c r="T48" s="421"/>
      <c r="U48" s="422"/>
      <c r="V48" s="423"/>
      <c r="W48" s="322"/>
      <c r="X48" s="323"/>
      <c r="Y48" s="323"/>
      <c r="Z48" s="324"/>
      <c r="AA48" s="322"/>
      <c r="AB48" s="323"/>
      <c r="AC48" s="323"/>
      <c r="AD48" s="323"/>
      <c r="AE48" s="324"/>
      <c r="AF48" s="81"/>
      <c r="AG48" s="18"/>
      <c r="AH48" s="17"/>
      <c r="AI48" s="17"/>
      <c r="AJ48" s="17"/>
      <c r="AK48" s="17"/>
      <c r="AL48" s="17"/>
      <c r="AM48" s="7"/>
    </row>
    <row r="49" spans="2:39" ht="12" customHeight="1">
      <c r="B49" s="9"/>
      <c r="C49" s="137" t="s">
        <v>256</v>
      </c>
      <c r="D49" s="1"/>
      <c r="E49" s="1"/>
      <c r="F49" s="1"/>
      <c r="G49" s="1"/>
      <c r="H49" s="1"/>
      <c r="I49" s="1"/>
      <c r="J49" s="1"/>
      <c r="K49" s="1"/>
      <c r="L49" s="1"/>
      <c r="M49" s="1"/>
      <c r="N49" s="1"/>
      <c r="O49" s="1"/>
      <c r="P49" s="1"/>
      <c r="Q49" s="1"/>
      <c r="R49" s="1"/>
      <c r="S49" s="1"/>
      <c r="T49" s="326" t="s">
        <v>167</v>
      </c>
      <c r="U49" s="326"/>
      <c r="V49" s="326"/>
      <c r="W49" s="325" t="s">
        <v>45</v>
      </c>
      <c r="X49" s="325"/>
      <c r="Y49" s="325"/>
      <c r="Z49" s="325"/>
      <c r="AA49" s="328" t="s">
        <v>168</v>
      </c>
      <c r="AB49" s="328"/>
      <c r="AC49" s="328"/>
      <c r="AD49" s="328"/>
      <c r="AE49" s="328"/>
      <c r="AF49" s="328"/>
      <c r="AG49" s="18"/>
      <c r="AH49" s="17"/>
      <c r="AI49" s="17"/>
      <c r="AJ49" s="17"/>
      <c r="AK49" s="17"/>
      <c r="AL49" s="17"/>
      <c r="AM49" s="7"/>
    </row>
    <row r="50" spans="2:39" ht="12" customHeight="1">
      <c r="B50" s="9"/>
      <c r="C50" s="1"/>
      <c r="D50" s="1"/>
      <c r="E50" s="1"/>
      <c r="F50" s="1"/>
      <c r="G50" s="1"/>
      <c r="H50" s="1"/>
      <c r="I50" s="1"/>
      <c r="J50" s="1"/>
      <c r="K50" s="1"/>
      <c r="L50" s="1"/>
      <c r="M50" s="1"/>
      <c r="N50" s="1"/>
      <c r="O50" s="1"/>
      <c r="P50" s="1"/>
      <c r="Q50" s="1"/>
      <c r="R50" s="1"/>
      <c r="S50" s="1"/>
      <c r="T50" s="1"/>
      <c r="U50" s="1"/>
      <c r="V50" s="1"/>
      <c r="W50" s="1"/>
      <c r="X50" s="1"/>
      <c r="Y50" s="1"/>
      <c r="Z50" s="1"/>
      <c r="AA50" s="1"/>
      <c r="AB50" s="8"/>
      <c r="AC50" s="8"/>
      <c r="AD50" s="8"/>
      <c r="AE50" s="8"/>
      <c r="AF50" s="17"/>
      <c r="AG50" s="17"/>
      <c r="AH50" s="17"/>
      <c r="AI50" s="17"/>
      <c r="AJ50" s="17"/>
      <c r="AK50" s="17"/>
      <c r="AL50" s="17"/>
      <c r="AM50" s="7"/>
    </row>
    <row r="51" spans="2:39" ht="12" customHeight="1">
      <c r="B51" s="26"/>
      <c r="C51" s="327" t="s">
        <v>104</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28"/>
    </row>
    <row r="52" spans="2:39" ht="12" customHeight="1">
      <c r="B52" s="26"/>
      <c r="C52" s="441" t="s">
        <v>41</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28"/>
    </row>
    <row r="53" spans="2:39" ht="12" customHeight="1">
      <c r="B53" s="26"/>
      <c r="C53" s="19"/>
      <c r="D53" s="19"/>
      <c r="E53" s="19"/>
      <c r="F53" s="19"/>
      <c r="G53" s="19"/>
      <c r="H53" s="19"/>
      <c r="I53" s="19"/>
      <c r="J53" s="19"/>
      <c r="K53" s="19"/>
      <c r="L53" s="16"/>
      <c r="M53" s="16"/>
      <c r="N53" s="16"/>
      <c r="O53" s="16"/>
      <c r="P53" s="16"/>
      <c r="Q53" s="16"/>
      <c r="R53" s="78"/>
      <c r="S53" s="78"/>
      <c r="T53" s="78"/>
      <c r="U53" s="78"/>
      <c r="V53" s="78"/>
      <c r="W53" s="78"/>
      <c r="X53" s="78"/>
      <c r="Y53" s="78"/>
      <c r="Z53" s="78"/>
      <c r="AA53" s="78"/>
      <c r="AB53" s="78"/>
      <c r="AC53" s="79"/>
      <c r="AD53" s="79"/>
      <c r="AE53" s="79"/>
      <c r="AF53" s="80"/>
      <c r="AG53" s="80"/>
      <c r="AH53" s="80"/>
      <c r="AI53" s="80"/>
      <c r="AJ53" s="80"/>
      <c r="AK53" s="80"/>
      <c r="AL53" s="80"/>
      <c r="AM53" s="28"/>
    </row>
    <row r="54" spans="2:39" ht="12" customHeight="1">
      <c r="B54" s="26"/>
      <c r="C54" s="437" t="s">
        <v>257</v>
      </c>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28"/>
    </row>
    <row r="55" spans="2:39" ht="12" customHeight="1">
      <c r="B55" s="26"/>
      <c r="C55" s="437" t="s">
        <v>258</v>
      </c>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28"/>
    </row>
    <row r="56" spans="2:39" ht="12" customHeight="1">
      <c r="B56" s="26"/>
      <c r="C56" s="19"/>
      <c r="D56" s="19"/>
      <c r="E56" s="19"/>
      <c r="F56" s="8"/>
      <c r="G56" s="8"/>
      <c r="H56" s="8"/>
      <c r="I56" s="8"/>
      <c r="J56" s="8"/>
      <c r="K56" s="8"/>
      <c r="L56" s="82"/>
      <c r="M56" s="82"/>
      <c r="N56" s="82"/>
      <c r="O56" s="82"/>
      <c r="P56" s="82"/>
      <c r="Q56" s="195"/>
      <c r="R56" s="195"/>
      <c r="S56" s="195"/>
      <c r="T56" s="82"/>
      <c r="U56" s="82"/>
      <c r="V56" s="82"/>
      <c r="W56" s="82"/>
      <c r="X56" s="195"/>
      <c r="Y56" s="195"/>
      <c r="Z56" s="195"/>
      <c r="AA56" s="80"/>
      <c r="AB56" s="80"/>
      <c r="AC56" s="80"/>
      <c r="AD56" s="80"/>
      <c r="AE56" s="80"/>
      <c r="AF56" s="27"/>
      <c r="AG56" s="18"/>
      <c r="AH56" s="18"/>
      <c r="AI56" s="18"/>
      <c r="AJ56" s="18"/>
      <c r="AK56" s="18"/>
      <c r="AL56" s="80"/>
      <c r="AM56" s="28"/>
    </row>
    <row r="57" spans="2:39" ht="12" customHeight="1">
      <c r="B57" s="26"/>
      <c r="C57" s="19"/>
      <c r="D57" s="19"/>
      <c r="E57" s="19"/>
      <c r="F57" s="19"/>
      <c r="G57" s="19"/>
      <c r="H57" s="19"/>
      <c r="I57" s="19"/>
      <c r="J57" s="19"/>
      <c r="K57" s="19"/>
      <c r="L57" s="16"/>
      <c r="M57" s="16"/>
      <c r="N57" s="16"/>
      <c r="O57" s="16"/>
      <c r="P57" s="16"/>
      <c r="Q57" s="16"/>
      <c r="R57" s="78"/>
      <c r="S57" s="78"/>
      <c r="T57" s="78"/>
      <c r="U57" s="78"/>
      <c r="V57" s="78"/>
      <c r="W57" s="78"/>
      <c r="X57" s="78"/>
      <c r="Y57" s="78"/>
      <c r="Z57" s="78"/>
      <c r="AA57" s="78"/>
      <c r="AB57" s="78"/>
      <c r="AC57" s="79"/>
      <c r="AD57" s="79"/>
      <c r="AE57" s="79"/>
      <c r="AF57" s="80"/>
      <c r="AG57" s="80"/>
      <c r="AH57" s="80"/>
      <c r="AI57" s="80"/>
      <c r="AJ57" s="80"/>
      <c r="AK57" s="80"/>
      <c r="AL57" s="80"/>
      <c r="AM57" s="28"/>
    </row>
    <row r="58" spans="2:39" ht="12" customHeight="1">
      <c r="B58" s="9"/>
      <c r="C58" s="21"/>
      <c r="D58" s="21"/>
      <c r="E58" s="21"/>
      <c r="F58" s="21"/>
      <c r="G58" s="21"/>
      <c r="H58" s="21"/>
      <c r="I58" s="21"/>
      <c r="J58" s="21"/>
      <c r="K58" s="21"/>
      <c r="L58" s="21"/>
      <c r="M58" s="21"/>
      <c r="N58" s="21"/>
      <c r="O58" s="8"/>
      <c r="P58" s="82" t="s">
        <v>131</v>
      </c>
      <c r="Q58" s="418"/>
      <c r="R58" s="419"/>
      <c r="S58" s="420"/>
      <c r="T58" s="320" t="s">
        <v>260</v>
      </c>
      <c r="U58" s="321"/>
      <c r="V58" s="321"/>
      <c r="W58" s="421" t="s">
        <v>259</v>
      </c>
      <c r="X58" s="422"/>
      <c r="Y58" s="423"/>
      <c r="Z58" s="320" t="s">
        <v>88</v>
      </c>
      <c r="AA58" s="321"/>
      <c r="AB58" s="18"/>
      <c r="AC58" s="18"/>
      <c r="AD58" s="18"/>
      <c r="AE58" s="18"/>
      <c r="AF58" s="27"/>
      <c r="AG58" s="18"/>
      <c r="AH58" s="18"/>
      <c r="AI58" s="83"/>
      <c r="AJ58" s="83"/>
      <c r="AK58" s="83"/>
      <c r="AL58" s="83"/>
      <c r="AM58" s="7"/>
    </row>
    <row r="59" spans="2:39" ht="12" customHeight="1">
      <c r="B59" s="26"/>
      <c r="C59" s="33"/>
      <c r="D59" s="33"/>
      <c r="E59" s="33"/>
      <c r="F59" s="33"/>
      <c r="G59" s="33"/>
      <c r="H59" s="33"/>
      <c r="I59" s="33"/>
      <c r="J59" s="33"/>
      <c r="K59" s="33"/>
      <c r="L59" s="33"/>
      <c r="M59" s="33"/>
      <c r="N59" s="33"/>
      <c r="O59" s="33"/>
      <c r="P59" s="196"/>
      <c r="Q59" s="196"/>
      <c r="R59" s="196"/>
      <c r="S59" s="196"/>
      <c r="T59" s="196"/>
      <c r="U59" s="81"/>
      <c r="V59" s="417" t="s">
        <v>168</v>
      </c>
      <c r="W59" s="417"/>
      <c r="X59" s="417"/>
      <c r="Y59" s="417"/>
      <c r="Z59" s="417"/>
      <c r="AA59" s="417"/>
      <c r="AB59" s="81"/>
      <c r="AC59" s="81"/>
      <c r="AD59" s="81"/>
      <c r="AE59" s="81"/>
      <c r="AF59" s="81"/>
      <c r="AG59" s="81"/>
      <c r="AH59" s="81"/>
      <c r="AI59" s="81"/>
      <c r="AJ59" s="81"/>
      <c r="AK59" s="81"/>
      <c r="AL59" s="81"/>
      <c r="AM59" s="28"/>
    </row>
    <row r="60" spans="2:39" ht="12" customHeight="1">
      <c r="B60" s="26"/>
      <c r="C60" s="16"/>
      <c r="D60" s="16"/>
      <c r="E60" s="16"/>
      <c r="F60" s="16"/>
      <c r="G60" s="16"/>
      <c r="H60" s="16"/>
      <c r="I60" s="16"/>
      <c r="J60" s="16"/>
      <c r="K60" s="16"/>
      <c r="L60" s="16"/>
      <c r="M60" s="16"/>
      <c r="N60" s="16"/>
      <c r="O60" s="16"/>
      <c r="P60" s="16"/>
      <c r="Q60" s="16"/>
      <c r="R60" s="16"/>
      <c r="S60" s="16"/>
      <c r="T60" s="16"/>
      <c r="U60" s="16"/>
      <c r="V60" s="37"/>
      <c r="W60" s="37"/>
      <c r="X60" s="37"/>
      <c r="Y60" s="37"/>
      <c r="Z60" s="16"/>
      <c r="AA60" s="16"/>
      <c r="AB60" s="16"/>
      <c r="AC60" s="16"/>
      <c r="AD60" s="16"/>
      <c r="AE60" s="16"/>
      <c r="AF60" s="16"/>
      <c r="AG60" s="16"/>
      <c r="AH60" s="16"/>
      <c r="AI60" s="16"/>
      <c r="AJ60" s="16"/>
      <c r="AK60" s="16"/>
      <c r="AL60" s="16"/>
      <c r="AM60" s="28"/>
    </row>
    <row r="61" spans="2:39" ht="12" customHeight="1">
      <c r="B61" s="26"/>
      <c r="C61" s="16"/>
      <c r="D61" s="16"/>
      <c r="E61" s="16"/>
      <c r="F61" s="16"/>
      <c r="G61" s="16"/>
      <c r="H61" s="16"/>
      <c r="I61" s="16"/>
      <c r="J61" s="16"/>
      <c r="K61" s="16"/>
      <c r="L61" s="16"/>
      <c r="M61" s="16"/>
      <c r="N61" s="16"/>
      <c r="O61" s="16"/>
      <c r="P61" s="16"/>
      <c r="Q61" s="16"/>
      <c r="R61" s="16"/>
      <c r="S61" s="16"/>
      <c r="T61" s="16"/>
      <c r="U61" s="16"/>
      <c r="V61" s="37"/>
      <c r="W61" s="37"/>
      <c r="X61" s="37"/>
      <c r="Y61" s="37"/>
      <c r="Z61" s="16"/>
      <c r="AA61" s="16"/>
      <c r="AB61" s="16"/>
      <c r="AC61" s="367" t="s">
        <v>108</v>
      </c>
      <c r="AD61" s="367"/>
      <c r="AE61" s="367"/>
      <c r="AF61" s="397"/>
      <c r="AG61" s="299" t="s">
        <v>261</v>
      </c>
      <c r="AH61" s="300"/>
      <c r="AI61" s="300"/>
      <c r="AJ61" s="300"/>
      <c r="AK61" s="300"/>
      <c r="AL61" s="301"/>
      <c r="AM61" s="28"/>
    </row>
    <row r="62" spans="2:39" ht="12" customHeight="1">
      <c r="B62" s="26"/>
      <c r="C62" s="16"/>
      <c r="D62" s="16"/>
      <c r="E62" s="16"/>
      <c r="F62" s="16"/>
      <c r="G62" s="16"/>
      <c r="H62" s="16"/>
      <c r="I62" s="16"/>
      <c r="J62" s="16"/>
      <c r="K62" s="16"/>
      <c r="L62" s="16"/>
      <c r="M62" s="16"/>
      <c r="N62" s="16"/>
      <c r="O62" s="16"/>
      <c r="P62" s="16"/>
      <c r="Q62" s="16"/>
      <c r="R62" s="16"/>
      <c r="S62" s="16"/>
      <c r="T62" s="16"/>
      <c r="U62" s="16"/>
      <c r="V62" s="37"/>
      <c r="W62" s="37"/>
      <c r="X62" s="37"/>
      <c r="Y62" s="37"/>
      <c r="Z62" s="16"/>
      <c r="AA62" s="16"/>
      <c r="AB62" s="16"/>
      <c r="AC62" s="176"/>
      <c r="AD62" s="176"/>
      <c r="AE62" s="176"/>
      <c r="AF62" s="181"/>
      <c r="AG62" s="182"/>
      <c r="AH62" s="182"/>
      <c r="AI62" s="182"/>
      <c r="AJ62" s="182"/>
      <c r="AK62" s="182"/>
      <c r="AL62" s="182"/>
      <c r="AM62" s="28"/>
    </row>
    <row r="63" spans="2:39" ht="12" customHeight="1">
      <c r="B63" s="26"/>
      <c r="C63" s="398" t="s">
        <v>262</v>
      </c>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28"/>
    </row>
    <row r="64" spans="2:39" ht="12" customHeight="1">
      <c r="B64" s="26"/>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28"/>
    </row>
    <row r="65" spans="2:39" ht="12" customHeight="1">
      <c r="B65" s="26"/>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28"/>
    </row>
    <row r="66" spans="2:39" ht="12" customHeight="1">
      <c r="B66" s="26"/>
      <c r="C66" s="399" t="s">
        <v>263</v>
      </c>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178"/>
      <c r="AH66" s="400"/>
      <c r="AI66" s="401"/>
      <c r="AJ66" s="401"/>
      <c r="AK66" s="402"/>
      <c r="AL66" s="178"/>
      <c r="AM66" s="28"/>
    </row>
    <row r="67" spans="2:39" ht="12" customHeight="1">
      <c r="B67" s="26"/>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178"/>
      <c r="AH67" s="403"/>
      <c r="AI67" s="404"/>
      <c r="AJ67" s="404"/>
      <c r="AK67" s="405"/>
      <c r="AL67" s="178"/>
      <c r="AM67" s="28"/>
    </row>
    <row r="68" spans="2:39" ht="12" customHeight="1">
      <c r="B68" s="26"/>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178"/>
      <c r="AH68" s="406"/>
      <c r="AI68" s="407"/>
      <c r="AJ68" s="407"/>
      <c r="AK68" s="408"/>
      <c r="AL68" s="178"/>
      <c r="AM68" s="28"/>
    </row>
    <row r="69" spans="2:39" ht="12" customHeight="1">
      <c r="B69" s="26"/>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28"/>
    </row>
    <row r="70" spans="2:39" ht="12" customHeight="1">
      <c r="B70" s="26"/>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38"/>
    </row>
    <row r="71" spans="2:39" ht="12" customHeight="1">
      <c r="B71" s="26"/>
      <c r="C71" s="230" t="s">
        <v>139</v>
      </c>
      <c r="D71" s="231"/>
      <c r="E71" s="232"/>
      <c r="F71" s="225" t="s">
        <v>77</v>
      </c>
      <c r="G71" s="225"/>
      <c r="H71" s="225"/>
      <c r="I71" s="225"/>
      <c r="J71" s="225" t="s">
        <v>106</v>
      </c>
      <c r="K71" s="225"/>
      <c r="L71" s="225"/>
      <c r="M71" s="225" t="s">
        <v>264</v>
      </c>
      <c r="N71" s="225"/>
      <c r="O71" s="225"/>
      <c r="P71" s="225"/>
      <c r="Q71" s="225"/>
      <c r="R71" s="225"/>
      <c r="S71" s="225"/>
      <c r="T71" s="225"/>
      <c r="U71" s="225"/>
      <c r="V71" s="225"/>
      <c r="W71" s="225" t="s">
        <v>169</v>
      </c>
      <c r="X71" s="225"/>
      <c r="Y71" s="225"/>
      <c r="Z71" s="225" t="s">
        <v>265</v>
      </c>
      <c r="AA71" s="225"/>
      <c r="AB71" s="225"/>
      <c r="AC71" s="225" t="s">
        <v>78</v>
      </c>
      <c r="AD71" s="225"/>
      <c r="AE71" s="225"/>
      <c r="AF71" s="229" t="s">
        <v>266</v>
      </c>
      <c r="AG71" s="229"/>
      <c r="AH71" s="229"/>
      <c r="AI71" s="229"/>
      <c r="AJ71" s="229"/>
      <c r="AK71" s="229"/>
      <c r="AL71" s="229"/>
      <c r="AM71" s="39"/>
    </row>
    <row r="72" spans="2:39" ht="12" customHeight="1">
      <c r="B72" s="26"/>
      <c r="C72" s="233"/>
      <c r="D72" s="234"/>
      <c r="E72" s="23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9"/>
      <c r="AG72" s="229"/>
      <c r="AH72" s="229"/>
      <c r="AI72" s="229"/>
      <c r="AJ72" s="229"/>
      <c r="AK72" s="229"/>
      <c r="AL72" s="229"/>
      <c r="AM72" s="39"/>
    </row>
    <row r="73" spans="2:39" ht="12" customHeight="1">
      <c r="B73" s="26"/>
      <c r="C73" s="233"/>
      <c r="D73" s="234"/>
      <c r="E73" s="23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9"/>
      <c r="AG73" s="229"/>
      <c r="AH73" s="229"/>
      <c r="AI73" s="229"/>
      <c r="AJ73" s="229"/>
      <c r="AK73" s="229"/>
      <c r="AL73" s="229"/>
      <c r="AM73" s="39"/>
    </row>
    <row r="74" spans="2:39" ht="12" customHeight="1">
      <c r="B74" s="26"/>
      <c r="C74" s="233"/>
      <c r="D74" s="234"/>
      <c r="E74" s="23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9"/>
      <c r="AG74" s="229"/>
      <c r="AH74" s="229"/>
      <c r="AI74" s="229"/>
      <c r="AJ74" s="229"/>
      <c r="AK74" s="229"/>
      <c r="AL74" s="229"/>
      <c r="AM74" s="39"/>
    </row>
    <row r="75" spans="2:39" ht="12" customHeight="1">
      <c r="B75" s="26"/>
      <c r="C75" s="233"/>
      <c r="D75" s="234"/>
      <c r="E75" s="23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9"/>
      <c r="AG75" s="229"/>
      <c r="AH75" s="229"/>
      <c r="AI75" s="229"/>
      <c r="AJ75" s="229"/>
      <c r="AK75" s="229"/>
      <c r="AL75" s="229"/>
      <c r="AM75" s="39"/>
    </row>
    <row r="76" spans="2:39" ht="12" customHeight="1">
      <c r="B76" s="26"/>
      <c r="C76" s="233"/>
      <c r="D76" s="234"/>
      <c r="E76" s="23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9"/>
      <c r="AG76" s="229"/>
      <c r="AH76" s="229"/>
      <c r="AI76" s="229"/>
      <c r="AJ76" s="229"/>
      <c r="AK76" s="229"/>
      <c r="AL76" s="229"/>
      <c r="AM76" s="40"/>
    </row>
    <row r="77" spans="2:39" ht="12" customHeight="1">
      <c r="B77" s="26"/>
      <c r="C77" s="233"/>
      <c r="D77" s="234"/>
      <c r="E77" s="23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9"/>
      <c r="AG77" s="229"/>
      <c r="AH77" s="229"/>
      <c r="AI77" s="229"/>
      <c r="AJ77" s="229"/>
      <c r="AK77" s="229"/>
      <c r="AL77" s="229"/>
      <c r="AM77" s="40"/>
    </row>
    <row r="78" spans="2:44" s="42" customFormat="1" ht="12" customHeight="1">
      <c r="B78" s="41"/>
      <c r="C78" s="233"/>
      <c r="D78" s="234"/>
      <c r="E78" s="23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9"/>
      <c r="AG78" s="229"/>
      <c r="AH78" s="229"/>
      <c r="AI78" s="229"/>
      <c r="AJ78" s="229"/>
      <c r="AK78" s="229"/>
      <c r="AL78" s="229"/>
      <c r="AM78" s="43"/>
      <c r="AP78" s="168"/>
      <c r="AQ78" s="168"/>
      <c r="AR78" s="168"/>
    </row>
    <row r="79" spans="2:44" s="42" customFormat="1" ht="9.75" customHeight="1">
      <c r="B79" s="41"/>
      <c r="C79" s="236"/>
      <c r="D79" s="237"/>
      <c r="E79" s="238"/>
      <c r="F79" s="242">
        <v>1</v>
      </c>
      <c r="G79" s="242"/>
      <c r="H79" s="242"/>
      <c r="I79" s="242"/>
      <c r="J79" s="242">
        <v>2</v>
      </c>
      <c r="K79" s="242"/>
      <c r="L79" s="242"/>
      <c r="M79" s="242">
        <v>3</v>
      </c>
      <c r="N79" s="242"/>
      <c r="O79" s="242"/>
      <c r="P79" s="242"/>
      <c r="Q79" s="242"/>
      <c r="R79" s="242"/>
      <c r="S79" s="242"/>
      <c r="T79" s="242"/>
      <c r="U79" s="242"/>
      <c r="V79" s="242"/>
      <c r="W79" s="242">
        <v>4</v>
      </c>
      <c r="X79" s="242"/>
      <c r="Y79" s="242"/>
      <c r="Z79" s="242">
        <v>5</v>
      </c>
      <c r="AA79" s="242"/>
      <c r="AB79" s="242"/>
      <c r="AC79" s="242">
        <v>6</v>
      </c>
      <c r="AD79" s="242"/>
      <c r="AE79" s="242"/>
      <c r="AF79" s="242">
        <v>7</v>
      </c>
      <c r="AG79" s="242"/>
      <c r="AH79" s="242"/>
      <c r="AI79" s="242"/>
      <c r="AJ79" s="242"/>
      <c r="AK79" s="242"/>
      <c r="AL79" s="242"/>
      <c r="AM79" s="43"/>
      <c r="AP79" s="168"/>
      <c r="AQ79" s="168"/>
      <c r="AR79" s="168"/>
    </row>
    <row r="80" spans="2:44" s="42" customFormat="1" ht="12" customHeight="1">
      <c r="B80" s="41"/>
      <c r="C80" s="413">
        <v>1</v>
      </c>
      <c r="D80" s="413"/>
      <c r="E80" s="413"/>
      <c r="F80" s="446" t="s">
        <v>82</v>
      </c>
      <c r="G80" s="446"/>
      <c r="H80" s="446"/>
      <c r="I80" s="446"/>
      <c r="J80" s="315"/>
      <c r="K80" s="315"/>
      <c r="L80" s="315"/>
      <c r="M80" s="410"/>
      <c r="N80" s="411"/>
      <c r="O80" s="411"/>
      <c r="P80" s="411"/>
      <c r="Q80" s="411"/>
      <c r="R80" s="411"/>
      <c r="S80" s="411"/>
      <c r="T80" s="411"/>
      <c r="U80" s="411"/>
      <c r="V80" s="412"/>
      <c r="W80" s="413"/>
      <c r="X80" s="413"/>
      <c r="Y80" s="413"/>
      <c r="Z80" s="384"/>
      <c r="AA80" s="384"/>
      <c r="AB80" s="384"/>
      <c r="AC80" s="413"/>
      <c r="AD80" s="413"/>
      <c r="AE80" s="413"/>
      <c r="AF80" s="413">
        <v>1</v>
      </c>
      <c r="AG80" s="413"/>
      <c r="AH80" s="413"/>
      <c r="AI80" s="413"/>
      <c r="AJ80" s="413"/>
      <c r="AK80" s="413"/>
      <c r="AL80" s="413"/>
      <c r="AM80" s="43"/>
      <c r="AP80" s="168" t="b">
        <v>1</v>
      </c>
      <c r="AQ80" s="168"/>
      <c r="AR80" s="168"/>
    </row>
    <row r="81" spans="2:44" s="42" customFormat="1" ht="12" customHeight="1">
      <c r="B81" s="41"/>
      <c r="C81" s="310">
        <v>2</v>
      </c>
      <c r="D81" s="310"/>
      <c r="E81" s="310"/>
      <c r="F81" s="442" t="s">
        <v>83</v>
      </c>
      <c r="G81" s="442"/>
      <c r="H81" s="442"/>
      <c r="I81" s="442"/>
      <c r="J81" s="454"/>
      <c r="K81" s="454"/>
      <c r="L81" s="454"/>
      <c r="M81" s="443"/>
      <c r="N81" s="444"/>
      <c r="O81" s="444"/>
      <c r="P81" s="444"/>
      <c r="Q81" s="444"/>
      <c r="R81" s="444"/>
      <c r="S81" s="444"/>
      <c r="T81" s="444"/>
      <c r="U81" s="444"/>
      <c r="V81" s="445"/>
      <c r="W81" s="310"/>
      <c r="X81" s="310"/>
      <c r="Y81" s="310"/>
      <c r="Z81" s="383"/>
      <c r="AA81" s="383"/>
      <c r="AB81" s="383"/>
      <c r="AC81" s="310"/>
      <c r="AD81" s="310"/>
      <c r="AE81" s="310"/>
      <c r="AF81" s="310">
        <v>1</v>
      </c>
      <c r="AG81" s="310"/>
      <c r="AH81" s="310"/>
      <c r="AI81" s="310"/>
      <c r="AJ81" s="310"/>
      <c r="AK81" s="310"/>
      <c r="AL81" s="310"/>
      <c r="AM81" s="199"/>
      <c r="AR81" s="168"/>
    </row>
    <row r="82" spans="2:44" s="42" customFormat="1" ht="12" customHeight="1">
      <c r="B82" s="41"/>
      <c r="C82" s="452">
        <v>3</v>
      </c>
      <c r="D82" s="452"/>
      <c r="E82" s="452"/>
      <c r="F82" s="448" t="s">
        <v>84</v>
      </c>
      <c r="G82" s="448"/>
      <c r="H82" s="448"/>
      <c r="I82" s="448"/>
      <c r="J82" s="447"/>
      <c r="K82" s="447"/>
      <c r="L82" s="447"/>
      <c r="M82" s="449"/>
      <c r="N82" s="450"/>
      <c r="O82" s="450"/>
      <c r="P82" s="450"/>
      <c r="Q82" s="450"/>
      <c r="R82" s="450"/>
      <c r="S82" s="450"/>
      <c r="T82" s="450"/>
      <c r="U82" s="450"/>
      <c r="V82" s="451"/>
      <c r="W82" s="452"/>
      <c r="X82" s="452"/>
      <c r="Y82" s="452"/>
      <c r="Z82" s="453"/>
      <c r="AA82" s="453"/>
      <c r="AB82" s="453"/>
      <c r="AC82" s="452"/>
      <c r="AD82" s="452"/>
      <c r="AE82" s="452"/>
      <c r="AF82" s="452">
        <v>1</v>
      </c>
      <c r="AG82" s="452"/>
      <c r="AH82" s="452"/>
      <c r="AI82" s="452"/>
      <c r="AJ82" s="452"/>
      <c r="AK82" s="452"/>
      <c r="AL82" s="452"/>
      <c r="AM82" s="199"/>
      <c r="AR82" s="168"/>
    </row>
    <row r="83" spans="2:43" ht="12" customHeight="1">
      <c r="B83" s="26"/>
      <c r="C83" s="44"/>
      <c r="D83" s="44"/>
      <c r="E83" s="44"/>
      <c r="F83" s="45"/>
      <c r="G83" s="45"/>
      <c r="H83" s="45"/>
      <c r="I83" s="45"/>
      <c r="J83" s="45"/>
      <c r="K83" s="45"/>
      <c r="L83" s="45"/>
      <c r="M83" s="45"/>
      <c r="N83" s="45"/>
      <c r="O83" s="44"/>
      <c r="P83" s="44"/>
      <c r="Q83" s="44"/>
      <c r="R83" s="44"/>
      <c r="S83" s="44"/>
      <c r="T83" s="1"/>
      <c r="U83" s="1"/>
      <c r="V83" s="1"/>
      <c r="W83" s="1"/>
      <c r="X83" s="44"/>
      <c r="Y83" s="44"/>
      <c r="Z83" s="1"/>
      <c r="AA83" s="1"/>
      <c r="AB83" s="1"/>
      <c r="AC83" s="1"/>
      <c r="AD83" s="1"/>
      <c r="AE83" s="1"/>
      <c r="AF83" s="1"/>
      <c r="AG83" s="1"/>
      <c r="AH83" s="1"/>
      <c r="AI83" s="1"/>
      <c r="AJ83" s="1"/>
      <c r="AK83" s="1"/>
      <c r="AL83" s="1"/>
      <c r="AM83" s="46"/>
      <c r="AP83" s="3"/>
      <c r="AQ83" s="3"/>
    </row>
    <row r="84" spans="2:39" ht="12" customHeight="1">
      <c r="B84" s="26"/>
      <c r="C84" s="225" t="s">
        <v>267</v>
      </c>
      <c r="D84" s="225"/>
      <c r="E84" s="225"/>
      <c r="F84" s="225"/>
      <c r="G84" s="225"/>
      <c r="H84" s="225"/>
      <c r="I84" s="225"/>
      <c r="J84" s="225" t="s">
        <v>79</v>
      </c>
      <c r="K84" s="225"/>
      <c r="L84" s="225"/>
      <c r="M84" s="225"/>
      <c r="N84" s="225"/>
      <c r="O84" s="225"/>
      <c r="P84" s="225" t="s">
        <v>268</v>
      </c>
      <c r="Q84" s="225"/>
      <c r="R84" s="225"/>
      <c r="S84" s="225"/>
      <c r="T84" s="225"/>
      <c r="U84" s="225"/>
      <c r="V84" s="225" t="s">
        <v>269</v>
      </c>
      <c r="W84" s="225"/>
      <c r="X84" s="225"/>
      <c r="Y84" s="225"/>
      <c r="Z84" s="225"/>
      <c r="AA84" s="225"/>
      <c r="AB84" s="225"/>
      <c r="AC84" s="225"/>
      <c r="AD84" s="225"/>
      <c r="AE84" s="225"/>
      <c r="AF84" s="225"/>
      <c r="AG84" s="225"/>
      <c r="AH84" s="225" t="s">
        <v>271</v>
      </c>
      <c r="AI84" s="225"/>
      <c r="AJ84" s="225"/>
      <c r="AK84" s="225"/>
      <c r="AL84" s="225"/>
      <c r="AM84" s="46"/>
    </row>
    <row r="85" spans="2:39" ht="12" customHeight="1">
      <c r="B85" s="26"/>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46"/>
    </row>
    <row r="86" spans="2:39" ht="12" customHeight="1">
      <c r="B86" s="26"/>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46"/>
    </row>
    <row r="87" spans="2:39" ht="12" customHeight="1">
      <c r="B87" s="26"/>
      <c r="C87" s="225"/>
      <c r="D87" s="225"/>
      <c r="E87" s="225"/>
      <c r="F87" s="225"/>
      <c r="G87" s="225"/>
      <c r="H87" s="225"/>
      <c r="I87" s="225"/>
      <c r="J87" s="225"/>
      <c r="K87" s="225"/>
      <c r="L87" s="225"/>
      <c r="M87" s="225"/>
      <c r="N87" s="225"/>
      <c r="O87" s="225"/>
      <c r="P87" s="225"/>
      <c r="Q87" s="225"/>
      <c r="R87" s="225"/>
      <c r="S87" s="225"/>
      <c r="T87" s="225"/>
      <c r="U87" s="225"/>
      <c r="V87" s="225" t="s">
        <v>42</v>
      </c>
      <c r="W87" s="225"/>
      <c r="X87" s="225"/>
      <c r="Y87" s="225"/>
      <c r="Z87" s="225"/>
      <c r="AA87" s="225"/>
      <c r="AB87" s="225" t="s">
        <v>270</v>
      </c>
      <c r="AC87" s="225"/>
      <c r="AD87" s="225"/>
      <c r="AE87" s="225"/>
      <c r="AF87" s="225"/>
      <c r="AG87" s="225"/>
      <c r="AH87" s="225"/>
      <c r="AI87" s="225"/>
      <c r="AJ87" s="225"/>
      <c r="AK87" s="225"/>
      <c r="AL87" s="225"/>
      <c r="AM87" s="46"/>
    </row>
    <row r="88" spans="2:39" ht="12" customHeight="1">
      <c r="B88" s="26"/>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46"/>
    </row>
    <row r="89" spans="2:39" ht="12" customHeight="1">
      <c r="B89" s="26"/>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46"/>
    </row>
    <row r="90" spans="2:39" ht="12" customHeight="1">
      <c r="B90" s="26"/>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46"/>
    </row>
    <row r="91" spans="2:39" ht="12" customHeight="1">
      <c r="B91" s="26"/>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46"/>
    </row>
    <row r="92" spans="2:39" ht="12" customHeight="1">
      <c r="B92" s="26"/>
      <c r="C92" s="242">
        <v>8</v>
      </c>
      <c r="D92" s="242"/>
      <c r="E92" s="242"/>
      <c r="F92" s="242"/>
      <c r="G92" s="242"/>
      <c r="H92" s="242"/>
      <c r="I92" s="242"/>
      <c r="J92" s="242">
        <v>9</v>
      </c>
      <c r="K92" s="242"/>
      <c r="L92" s="242"/>
      <c r="M92" s="242"/>
      <c r="N92" s="242"/>
      <c r="O92" s="242"/>
      <c r="P92" s="242">
        <v>10</v>
      </c>
      <c r="Q92" s="242"/>
      <c r="R92" s="242"/>
      <c r="S92" s="242"/>
      <c r="T92" s="242"/>
      <c r="U92" s="242"/>
      <c r="V92" s="242">
        <v>11</v>
      </c>
      <c r="W92" s="242"/>
      <c r="X92" s="242"/>
      <c r="Y92" s="242"/>
      <c r="Z92" s="242"/>
      <c r="AA92" s="242"/>
      <c r="AB92" s="242">
        <v>12</v>
      </c>
      <c r="AC92" s="242"/>
      <c r="AD92" s="242"/>
      <c r="AE92" s="242"/>
      <c r="AF92" s="242"/>
      <c r="AG92" s="242"/>
      <c r="AH92" s="242">
        <v>13</v>
      </c>
      <c r="AI92" s="242"/>
      <c r="AJ92" s="242"/>
      <c r="AK92" s="242"/>
      <c r="AL92" s="242"/>
      <c r="AM92" s="46"/>
    </row>
    <row r="93" spans="2:43" ht="12" customHeight="1">
      <c r="B93" s="26"/>
      <c r="C93" s="414">
        <f>IF(AF80=0,0,Z80/AF80)</f>
        <v>0</v>
      </c>
      <c r="D93" s="414"/>
      <c r="E93" s="414"/>
      <c r="F93" s="414"/>
      <c r="G93" s="414"/>
      <c r="H93" s="414"/>
      <c r="I93" s="414"/>
      <c r="J93" s="413">
        <v>1</v>
      </c>
      <c r="K93" s="413"/>
      <c r="L93" s="413"/>
      <c r="M93" s="413"/>
      <c r="N93" s="413"/>
      <c r="O93" s="413"/>
      <c r="P93" s="455">
        <f>IF(J80&gt;0,1-AO93/100,1)</f>
        <v>1</v>
      </c>
      <c r="Q93" s="455"/>
      <c r="R93" s="455"/>
      <c r="S93" s="455"/>
      <c r="T93" s="455"/>
      <c r="U93" s="455"/>
      <c r="V93" s="413"/>
      <c r="W93" s="413"/>
      <c r="X93" s="413"/>
      <c r="Y93" s="413"/>
      <c r="Z93" s="413"/>
      <c r="AA93" s="413"/>
      <c r="AB93" s="415">
        <f>IF(OR(AC80=0,V93=0),1,ROUND(V93/AC80,3))</f>
        <v>1</v>
      </c>
      <c r="AC93" s="415"/>
      <c r="AD93" s="415"/>
      <c r="AE93" s="415"/>
      <c r="AF93" s="415"/>
      <c r="AG93" s="415"/>
      <c r="AH93" s="413"/>
      <c r="AI93" s="413"/>
      <c r="AJ93" s="413"/>
      <c r="AK93" s="413"/>
      <c r="AL93" s="413"/>
      <c r="AM93" s="46"/>
      <c r="AO93" s="184"/>
      <c r="AQ93" s="113">
        <v>20</v>
      </c>
    </row>
    <row r="94" spans="2:43" ht="12" customHeight="1">
      <c r="B94" s="26"/>
      <c r="C94" s="459">
        <f>IF(AF81=0,0,Z81/AF81)</f>
        <v>0</v>
      </c>
      <c r="D94" s="459"/>
      <c r="E94" s="459"/>
      <c r="F94" s="459"/>
      <c r="G94" s="459"/>
      <c r="H94" s="459"/>
      <c r="I94" s="459"/>
      <c r="J94" s="310">
        <v>1</v>
      </c>
      <c r="K94" s="310"/>
      <c r="L94" s="310"/>
      <c r="M94" s="310"/>
      <c r="N94" s="310"/>
      <c r="O94" s="310"/>
      <c r="P94" s="309">
        <f>IF(J81&gt;0,1-AO94/100,1)</f>
        <v>1</v>
      </c>
      <c r="Q94" s="309"/>
      <c r="R94" s="309"/>
      <c r="S94" s="309"/>
      <c r="T94" s="309"/>
      <c r="U94" s="309"/>
      <c r="V94" s="310"/>
      <c r="W94" s="310"/>
      <c r="X94" s="310"/>
      <c r="Y94" s="310"/>
      <c r="Z94" s="310"/>
      <c r="AA94" s="310"/>
      <c r="AB94" s="314">
        <f>IF(OR(AC81=0,V94=0),1,ROUND(V94/AC81,3))</f>
        <v>1</v>
      </c>
      <c r="AC94" s="314"/>
      <c r="AD94" s="314"/>
      <c r="AE94" s="314"/>
      <c r="AF94" s="314"/>
      <c r="AG94" s="314"/>
      <c r="AH94" s="310"/>
      <c r="AI94" s="310"/>
      <c r="AJ94" s="310"/>
      <c r="AK94" s="310"/>
      <c r="AL94" s="310"/>
      <c r="AM94" s="46"/>
      <c r="AO94" s="185"/>
      <c r="AQ94" s="113">
        <v>25</v>
      </c>
    </row>
    <row r="95" spans="2:43" ht="12" customHeight="1">
      <c r="B95" s="26"/>
      <c r="C95" s="456">
        <f>IF(AF82=0,0,Z82/AF82)</f>
        <v>0</v>
      </c>
      <c r="D95" s="456"/>
      <c r="E95" s="456"/>
      <c r="F95" s="456"/>
      <c r="G95" s="456"/>
      <c r="H95" s="456"/>
      <c r="I95" s="456"/>
      <c r="J95" s="452">
        <v>1</v>
      </c>
      <c r="K95" s="452"/>
      <c r="L95" s="452"/>
      <c r="M95" s="452"/>
      <c r="N95" s="452"/>
      <c r="O95" s="452"/>
      <c r="P95" s="457">
        <f>IF(J82&gt;0,1-AO95/100,1)</f>
        <v>1</v>
      </c>
      <c r="Q95" s="457"/>
      <c r="R95" s="457"/>
      <c r="S95" s="457"/>
      <c r="T95" s="457"/>
      <c r="U95" s="457"/>
      <c r="V95" s="452"/>
      <c r="W95" s="452"/>
      <c r="X95" s="452"/>
      <c r="Y95" s="452"/>
      <c r="Z95" s="452"/>
      <c r="AA95" s="452"/>
      <c r="AB95" s="458">
        <f>IF(OR(AC82=0,V95=0),1,ROUND(V95/AC82,3))</f>
        <v>1</v>
      </c>
      <c r="AC95" s="458"/>
      <c r="AD95" s="458"/>
      <c r="AE95" s="458"/>
      <c r="AF95" s="458"/>
      <c r="AG95" s="458"/>
      <c r="AH95" s="452"/>
      <c r="AI95" s="452"/>
      <c r="AJ95" s="452"/>
      <c r="AK95" s="452"/>
      <c r="AL95" s="452"/>
      <c r="AM95" s="46"/>
      <c r="AO95" s="213"/>
      <c r="AQ95" s="113">
        <v>45</v>
      </c>
    </row>
    <row r="96" spans="2:43" ht="12" customHeight="1">
      <c r="B96" s="26"/>
      <c r="C96" s="198"/>
      <c r="D96" s="198"/>
      <c r="E96" s="198"/>
      <c r="F96" s="198"/>
      <c r="G96" s="198"/>
      <c r="H96" s="198"/>
      <c r="I96" s="198"/>
      <c r="J96" s="198"/>
      <c r="K96" s="198"/>
      <c r="L96" s="198"/>
      <c r="M96" s="198"/>
      <c r="N96" s="198"/>
      <c r="O96" s="198"/>
      <c r="P96" s="198"/>
      <c r="Q96" s="198"/>
      <c r="R96" s="198"/>
      <c r="S96" s="198"/>
      <c r="T96" s="198"/>
      <c r="U96" s="198"/>
      <c r="V96" s="197"/>
      <c r="W96" s="197"/>
      <c r="X96" s="197"/>
      <c r="Y96" s="197"/>
      <c r="Z96" s="197"/>
      <c r="AA96" s="197"/>
      <c r="AB96" s="200"/>
      <c r="AC96" s="200"/>
      <c r="AD96" s="200"/>
      <c r="AE96" s="200"/>
      <c r="AF96" s="200"/>
      <c r="AG96" s="200"/>
      <c r="AH96" s="198"/>
      <c r="AI96" s="198"/>
      <c r="AJ96" s="198"/>
      <c r="AK96" s="198"/>
      <c r="AL96" s="198"/>
      <c r="AM96" s="46"/>
      <c r="AQ96" s="113">
        <v>100</v>
      </c>
    </row>
    <row r="97" spans="2:39" ht="12" customHeight="1">
      <c r="B97" s="26"/>
      <c r="C97" s="379" t="s">
        <v>272</v>
      </c>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46"/>
    </row>
    <row r="98" spans="2:39" ht="12" customHeight="1">
      <c r="B98" s="26"/>
      <c r="C98" s="379"/>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46"/>
    </row>
    <row r="99" spans="2:39" ht="12" customHeight="1">
      <c r="B99" s="26"/>
      <c r="C99" s="379"/>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46"/>
    </row>
    <row r="100" spans="2:39" ht="9" customHeight="1">
      <c r="B100" s="26"/>
      <c r="C100" s="44"/>
      <c r="D100" s="44"/>
      <c r="E100" s="44"/>
      <c r="F100" s="45"/>
      <c r="G100" s="45"/>
      <c r="H100" s="45"/>
      <c r="I100" s="45"/>
      <c r="J100" s="45"/>
      <c r="K100" s="45"/>
      <c r="L100" s="45"/>
      <c r="M100" s="45"/>
      <c r="N100" s="45"/>
      <c r="O100" s="44"/>
      <c r="P100" s="44"/>
      <c r="Q100" s="44"/>
      <c r="R100" s="44"/>
      <c r="S100" s="44"/>
      <c r="T100" s="1"/>
      <c r="U100" s="1"/>
      <c r="V100" s="1"/>
      <c r="W100" s="1"/>
      <c r="X100" s="44"/>
      <c r="Y100" s="44"/>
      <c r="Z100" s="1"/>
      <c r="AA100" s="1"/>
      <c r="AB100" s="1"/>
      <c r="AC100" s="1"/>
      <c r="AD100" s="1"/>
      <c r="AE100" s="1"/>
      <c r="AF100" s="1"/>
      <c r="AG100" s="1"/>
      <c r="AH100" s="1"/>
      <c r="AI100" s="1"/>
      <c r="AJ100" s="1"/>
      <c r="AK100" s="1"/>
      <c r="AL100" s="1"/>
      <c r="AM100" s="46"/>
    </row>
    <row r="101" spans="2:39" ht="12" customHeight="1">
      <c r="B101" s="26"/>
      <c r="C101" s="230" t="s">
        <v>139</v>
      </c>
      <c r="D101" s="231"/>
      <c r="E101" s="232"/>
      <c r="F101" s="230" t="s">
        <v>77</v>
      </c>
      <c r="G101" s="231"/>
      <c r="H101" s="232"/>
      <c r="I101" s="243" t="s">
        <v>65</v>
      </c>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46"/>
    </row>
    <row r="102" spans="2:39" ht="12" customHeight="1">
      <c r="B102" s="26"/>
      <c r="C102" s="233"/>
      <c r="D102" s="234"/>
      <c r="E102" s="235"/>
      <c r="F102" s="233"/>
      <c r="G102" s="234"/>
      <c r="H102" s="235"/>
      <c r="I102" s="225" t="s">
        <v>230</v>
      </c>
      <c r="J102" s="225"/>
      <c r="K102" s="225"/>
      <c r="L102" s="225"/>
      <c r="M102" s="225"/>
      <c r="N102" s="225"/>
      <c r="O102" s="225" t="s">
        <v>273</v>
      </c>
      <c r="P102" s="225"/>
      <c r="Q102" s="225"/>
      <c r="R102" s="225"/>
      <c r="S102" s="225"/>
      <c r="T102" s="230" t="s">
        <v>166</v>
      </c>
      <c r="U102" s="231"/>
      <c r="V102" s="232"/>
      <c r="W102" s="225" t="s">
        <v>26</v>
      </c>
      <c r="X102" s="225"/>
      <c r="Y102" s="225"/>
      <c r="Z102" s="225" t="s">
        <v>274</v>
      </c>
      <c r="AA102" s="225"/>
      <c r="AB102" s="225"/>
      <c r="AC102" s="225"/>
      <c r="AD102" s="225"/>
      <c r="AE102" s="225" t="s">
        <v>27</v>
      </c>
      <c r="AF102" s="225"/>
      <c r="AG102" s="225"/>
      <c r="AH102" s="229" t="s">
        <v>28</v>
      </c>
      <c r="AI102" s="229"/>
      <c r="AJ102" s="229"/>
      <c r="AK102" s="229"/>
      <c r="AL102" s="229"/>
      <c r="AM102" s="46"/>
    </row>
    <row r="103" spans="2:39" ht="12" customHeight="1">
      <c r="B103" s="26"/>
      <c r="C103" s="233"/>
      <c r="D103" s="234"/>
      <c r="E103" s="235"/>
      <c r="F103" s="233"/>
      <c r="G103" s="234"/>
      <c r="H103" s="235"/>
      <c r="I103" s="225"/>
      <c r="J103" s="225"/>
      <c r="K103" s="225"/>
      <c r="L103" s="225"/>
      <c r="M103" s="225"/>
      <c r="N103" s="225"/>
      <c r="O103" s="225"/>
      <c r="P103" s="225"/>
      <c r="Q103" s="225"/>
      <c r="R103" s="225"/>
      <c r="S103" s="225"/>
      <c r="T103" s="233"/>
      <c r="U103" s="234"/>
      <c r="V103" s="235"/>
      <c r="W103" s="225"/>
      <c r="X103" s="225"/>
      <c r="Y103" s="225"/>
      <c r="Z103" s="225"/>
      <c r="AA103" s="225"/>
      <c r="AB103" s="225"/>
      <c r="AC103" s="225"/>
      <c r="AD103" s="225"/>
      <c r="AE103" s="225"/>
      <c r="AF103" s="225"/>
      <c r="AG103" s="225"/>
      <c r="AH103" s="229"/>
      <c r="AI103" s="229"/>
      <c r="AJ103" s="229"/>
      <c r="AK103" s="229"/>
      <c r="AL103" s="229"/>
      <c r="AM103" s="46"/>
    </row>
    <row r="104" spans="2:39" ht="12" customHeight="1">
      <c r="B104" s="26"/>
      <c r="C104" s="233"/>
      <c r="D104" s="234"/>
      <c r="E104" s="235"/>
      <c r="F104" s="233"/>
      <c r="G104" s="234"/>
      <c r="H104" s="235"/>
      <c r="I104" s="225"/>
      <c r="J104" s="225"/>
      <c r="K104" s="225"/>
      <c r="L104" s="225"/>
      <c r="M104" s="225"/>
      <c r="N104" s="225"/>
      <c r="O104" s="225"/>
      <c r="P104" s="225"/>
      <c r="Q104" s="225"/>
      <c r="R104" s="225"/>
      <c r="S104" s="225"/>
      <c r="T104" s="233"/>
      <c r="U104" s="234"/>
      <c r="V104" s="235"/>
      <c r="W104" s="225"/>
      <c r="X104" s="225"/>
      <c r="Y104" s="225"/>
      <c r="Z104" s="225"/>
      <c r="AA104" s="225"/>
      <c r="AB104" s="225"/>
      <c r="AC104" s="225"/>
      <c r="AD104" s="225"/>
      <c r="AE104" s="225"/>
      <c r="AF104" s="225"/>
      <c r="AG104" s="225"/>
      <c r="AH104" s="229"/>
      <c r="AI104" s="229"/>
      <c r="AJ104" s="229"/>
      <c r="AK104" s="229"/>
      <c r="AL104" s="229"/>
      <c r="AM104" s="46"/>
    </row>
    <row r="105" spans="2:39" ht="12" customHeight="1">
      <c r="B105" s="26"/>
      <c r="C105" s="233"/>
      <c r="D105" s="234"/>
      <c r="E105" s="235"/>
      <c r="F105" s="233"/>
      <c r="G105" s="234"/>
      <c r="H105" s="235"/>
      <c r="I105" s="225"/>
      <c r="J105" s="225"/>
      <c r="K105" s="225"/>
      <c r="L105" s="225"/>
      <c r="M105" s="225"/>
      <c r="N105" s="225"/>
      <c r="O105" s="225"/>
      <c r="P105" s="225"/>
      <c r="Q105" s="225"/>
      <c r="R105" s="225"/>
      <c r="S105" s="225"/>
      <c r="T105" s="233"/>
      <c r="U105" s="234"/>
      <c r="V105" s="235"/>
      <c r="W105" s="225"/>
      <c r="X105" s="225"/>
      <c r="Y105" s="225"/>
      <c r="Z105" s="225"/>
      <c r="AA105" s="225"/>
      <c r="AB105" s="225"/>
      <c r="AC105" s="225"/>
      <c r="AD105" s="225"/>
      <c r="AE105" s="225"/>
      <c r="AF105" s="225"/>
      <c r="AG105" s="225"/>
      <c r="AH105" s="229"/>
      <c r="AI105" s="229"/>
      <c r="AJ105" s="229"/>
      <c r="AK105" s="229"/>
      <c r="AL105" s="229"/>
      <c r="AM105" s="46"/>
    </row>
    <row r="106" spans="2:39" ht="12" customHeight="1">
      <c r="B106" s="26"/>
      <c r="C106" s="233"/>
      <c r="D106" s="234"/>
      <c r="E106" s="235"/>
      <c r="F106" s="233"/>
      <c r="G106" s="234"/>
      <c r="H106" s="235"/>
      <c r="I106" s="225"/>
      <c r="J106" s="225"/>
      <c r="K106" s="225"/>
      <c r="L106" s="225"/>
      <c r="M106" s="225"/>
      <c r="N106" s="225"/>
      <c r="O106" s="225"/>
      <c r="P106" s="225"/>
      <c r="Q106" s="225"/>
      <c r="R106" s="225"/>
      <c r="S106" s="225"/>
      <c r="T106" s="233"/>
      <c r="U106" s="234"/>
      <c r="V106" s="235"/>
      <c r="W106" s="225"/>
      <c r="X106" s="225"/>
      <c r="Y106" s="225"/>
      <c r="Z106" s="225"/>
      <c r="AA106" s="225"/>
      <c r="AB106" s="225"/>
      <c r="AC106" s="225"/>
      <c r="AD106" s="225"/>
      <c r="AE106" s="225"/>
      <c r="AF106" s="225"/>
      <c r="AG106" s="225"/>
      <c r="AH106" s="229"/>
      <c r="AI106" s="229"/>
      <c r="AJ106" s="229"/>
      <c r="AK106" s="229"/>
      <c r="AL106" s="229"/>
      <c r="AM106" s="46"/>
    </row>
    <row r="107" spans="2:39" ht="12" customHeight="1">
      <c r="B107" s="26"/>
      <c r="C107" s="233"/>
      <c r="D107" s="234"/>
      <c r="E107" s="235"/>
      <c r="F107" s="233"/>
      <c r="G107" s="234"/>
      <c r="H107" s="235"/>
      <c r="I107" s="225"/>
      <c r="J107" s="225"/>
      <c r="K107" s="225"/>
      <c r="L107" s="225"/>
      <c r="M107" s="225"/>
      <c r="N107" s="225"/>
      <c r="O107" s="225"/>
      <c r="P107" s="225"/>
      <c r="Q107" s="225"/>
      <c r="R107" s="225"/>
      <c r="S107" s="225"/>
      <c r="T107" s="236"/>
      <c r="U107" s="237"/>
      <c r="V107" s="238"/>
      <c r="W107" s="225"/>
      <c r="X107" s="225"/>
      <c r="Y107" s="225"/>
      <c r="Z107" s="225"/>
      <c r="AA107" s="225"/>
      <c r="AB107" s="225"/>
      <c r="AC107" s="225"/>
      <c r="AD107" s="225"/>
      <c r="AE107" s="225"/>
      <c r="AF107" s="225"/>
      <c r="AG107" s="225"/>
      <c r="AH107" s="229"/>
      <c r="AI107" s="229"/>
      <c r="AJ107" s="229"/>
      <c r="AK107" s="229"/>
      <c r="AL107" s="229"/>
      <c r="AM107" s="46"/>
    </row>
    <row r="108" spans="2:39" ht="12" customHeight="1">
      <c r="B108" s="26"/>
      <c r="C108" s="236"/>
      <c r="D108" s="237"/>
      <c r="E108" s="238"/>
      <c r="F108" s="236"/>
      <c r="G108" s="237"/>
      <c r="H108" s="238"/>
      <c r="I108" s="242">
        <v>1</v>
      </c>
      <c r="J108" s="242"/>
      <c r="K108" s="242"/>
      <c r="L108" s="242"/>
      <c r="M108" s="242"/>
      <c r="N108" s="242"/>
      <c r="O108" s="242">
        <v>2</v>
      </c>
      <c r="P108" s="242"/>
      <c r="Q108" s="242"/>
      <c r="R108" s="242"/>
      <c r="S108" s="242"/>
      <c r="T108" s="380">
        <v>3</v>
      </c>
      <c r="U108" s="381"/>
      <c r="V108" s="382"/>
      <c r="W108" s="242">
        <v>4</v>
      </c>
      <c r="X108" s="242"/>
      <c r="Y108" s="242"/>
      <c r="Z108" s="242">
        <v>5</v>
      </c>
      <c r="AA108" s="242"/>
      <c r="AB108" s="242"/>
      <c r="AC108" s="242"/>
      <c r="AD108" s="242"/>
      <c r="AE108" s="242">
        <v>6</v>
      </c>
      <c r="AF108" s="242"/>
      <c r="AG108" s="242"/>
      <c r="AH108" s="242">
        <v>7</v>
      </c>
      <c r="AI108" s="242"/>
      <c r="AJ108" s="242"/>
      <c r="AK108" s="242"/>
      <c r="AL108" s="242"/>
      <c r="AM108" s="46"/>
    </row>
    <row r="109" spans="2:39" ht="12" customHeight="1">
      <c r="B109" s="26"/>
      <c r="C109" s="220">
        <v>1</v>
      </c>
      <c r="D109" s="220"/>
      <c r="E109" s="220"/>
      <c r="F109" s="221" t="s">
        <v>82</v>
      </c>
      <c r="G109" s="221"/>
      <c r="H109" s="221"/>
      <c r="I109" s="222"/>
      <c r="J109" s="223"/>
      <c r="K109" s="223"/>
      <c r="L109" s="223"/>
      <c r="M109" s="223"/>
      <c r="N109" s="224"/>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46"/>
    </row>
    <row r="110" spans="2:39" ht="12" customHeight="1">
      <c r="B110" s="26"/>
      <c r="C110" s="296">
        <v>2</v>
      </c>
      <c r="D110" s="296"/>
      <c r="E110" s="296"/>
      <c r="F110" s="460" t="s">
        <v>83</v>
      </c>
      <c r="G110" s="460"/>
      <c r="H110" s="460"/>
      <c r="I110" s="461"/>
      <c r="J110" s="462"/>
      <c r="K110" s="462"/>
      <c r="L110" s="462"/>
      <c r="M110" s="462"/>
      <c r="N110" s="463"/>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46"/>
    </row>
    <row r="111" spans="2:39" ht="12" customHeight="1">
      <c r="B111" s="26"/>
      <c r="C111" s="433">
        <v>3</v>
      </c>
      <c r="D111" s="433"/>
      <c r="E111" s="433"/>
      <c r="F111" s="464" t="s">
        <v>84</v>
      </c>
      <c r="G111" s="464"/>
      <c r="H111" s="464"/>
      <c r="I111" s="465"/>
      <c r="J111" s="466"/>
      <c r="K111" s="466"/>
      <c r="L111" s="466"/>
      <c r="M111" s="466"/>
      <c r="N111" s="467"/>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6"/>
    </row>
    <row r="112" spans="2:39" ht="12" customHeight="1">
      <c r="B112" s="26"/>
      <c r="C112" s="92"/>
      <c r="D112" s="92"/>
      <c r="E112" s="92"/>
      <c r="F112" s="92"/>
      <c r="G112" s="92"/>
      <c r="H112" s="92"/>
      <c r="I112" s="201"/>
      <c r="J112" s="201"/>
      <c r="K112" s="201"/>
      <c r="L112" s="201"/>
      <c r="M112" s="201"/>
      <c r="N112" s="201"/>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46"/>
    </row>
    <row r="113" spans="2:39" ht="12" customHeight="1">
      <c r="B113" s="26"/>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46"/>
    </row>
    <row r="114" spans="2:39" ht="12" customHeight="1">
      <c r="B114" s="26"/>
      <c r="C114" s="225" t="s">
        <v>29</v>
      </c>
      <c r="D114" s="225"/>
      <c r="E114" s="225"/>
      <c r="F114" s="225"/>
      <c r="G114" s="225"/>
      <c r="H114" s="225"/>
      <c r="I114" s="225" t="s">
        <v>30</v>
      </c>
      <c r="J114" s="225"/>
      <c r="K114" s="225"/>
      <c r="L114" s="225"/>
      <c r="M114" s="225"/>
      <c r="N114" s="225"/>
      <c r="O114" s="225" t="s">
        <v>31</v>
      </c>
      <c r="P114" s="225"/>
      <c r="Q114" s="225"/>
      <c r="R114" s="225"/>
      <c r="S114" s="225"/>
      <c r="T114" s="225"/>
      <c r="U114" s="225"/>
      <c r="V114" s="225"/>
      <c r="W114" s="225"/>
      <c r="X114" s="225"/>
      <c r="Y114" s="225"/>
      <c r="Z114" s="225"/>
      <c r="AA114" s="225" t="s">
        <v>34</v>
      </c>
      <c r="AB114" s="225"/>
      <c r="AC114" s="225"/>
      <c r="AD114" s="225"/>
      <c r="AE114" s="225"/>
      <c r="AF114" s="225"/>
      <c r="AG114" s="225" t="s">
        <v>35</v>
      </c>
      <c r="AH114" s="225"/>
      <c r="AI114" s="225"/>
      <c r="AJ114" s="225"/>
      <c r="AK114" s="225"/>
      <c r="AL114" s="225"/>
      <c r="AM114" s="46"/>
    </row>
    <row r="115" spans="2:39" ht="12" customHeight="1">
      <c r="B115" s="26"/>
      <c r="C115" s="225"/>
      <c r="D115" s="225"/>
      <c r="E115" s="225"/>
      <c r="F115" s="225"/>
      <c r="G115" s="225"/>
      <c r="H115" s="225"/>
      <c r="I115" s="225"/>
      <c r="J115" s="225"/>
      <c r="K115" s="225"/>
      <c r="L115" s="225"/>
      <c r="M115" s="225"/>
      <c r="N115" s="225"/>
      <c r="O115" s="230" t="s">
        <v>32</v>
      </c>
      <c r="P115" s="231"/>
      <c r="Q115" s="231"/>
      <c r="R115" s="232"/>
      <c r="S115" s="230" t="s">
        <v>33</v>
      </c>
      <c r="T115" s="231"/>
      <c r="U115" s="231"/>
      <c r="V115" s="232"/>
      <c r="W115" s="230" t="s">
        <v>231</v>
      </c>
      <c r="X115" s="231"/>
      <c r="Y115" s="231"/>
      <c r="Z115" s="232"/>
      <c r="AA115" s="225"/>
      <c r="AB115" s="225"/>
      <c r="AC115" s="225"/>
      <c r="AD115" s="225"/>
      <c r="AE115" s="225"/>
      <c r="AF115" s="225"/>
      <c r="AG115" s="225"/>
      <c r="AH115" s="225"/>
      <c r="AI115" s="225"/>
      <c r="AJ115" s="225"/>
      <c r="AK115" s="225"/>
      <c r="AL115" s="225"/>
      <c r="AM115" s="46"/>
    </row>
    <row r="116" spans="2:39" ht="12" customHeight="1">
      <c r="B116" s="26"/>
      <c r="C116" s="225"/>
      <c r="D116" s="225"/>
      <c r="E116" s="225"/>
      <c r="F116" s="225"/>
      <c r="G116" s="225"/>
      <c r="H116" s="225"/>
      <c r="I116" s="225"/>
      <c r="J116" s="225"/>
      <c r="K116" s="225"/>
      <c r="L116" s="225"/>
      <c r="M116" s="225"/>
      <c r="N116" s="225"/>
      <c r="O116" s="233"/>
      <c r="P116" s="234"/>
      <c r="Q116" s="234"/>
      <c r="R116" s="235"/>
      <c r="S116" s="233"/>
      <c r="T116" s="234"/>
      <c r="U116" s="234"/>
      <c r="V116" s="235"/>
      <c r="W116" s="233"/>
      <c r="X116" s="234"/>
      <c r="Y116" s="234"/>
      <c r="Z116" s="235"/>
      <c r="AA116" s="225"/>
      <c r="AB116" s="225"/>
      <c r="AC116" s="225"/>
      <c r="AD116" s="225"/>
      <c r="AE116" s="225"/>
      <c r="AF116" s="225"/>
      <c r="AG116" s="225"/>
      <c r="AH116" s="225"/>
      <c r="AI116" s="225"/>
      <c r="AJ116" s="225"/>
      <c r="AK116" s="225"/>
      <c r="AL116" s="225"/>
      <c r="AM116" s="46"/>
    </row>
    <row r="117" spans="2:39" ht="12" customHeight="1">
      <c r="B117" s="26"/>
      <c r="C117" s="225"/>
      <c r="D117" s="225"/>
      <c r="E117" s="225"/>
      <c r="F117" s="225"/>
      <c r="G117" s="225"/>
      <c r="H117" s="225"/>
      <c r="I117" s="225"/>
      <c r="J117" s="225"/>
      <c r="K117" s="225"/>
      <c r="L117" s="225"/>
      <c r="M117" s="225"/>
      <c r="N117" s="225"/>
      <c r="O117" s="233"/>
      <c r="P117" s="234"/>
      <c r="Q117" s="234"/>
      <c r="R117" s="235"/>
      <c r="S117" s="233"/>
      <c r="T117" s="234"/>
      <c r="U117" s="234"/>
      <c r="V117" s="235"/>
      <c r="W117" s="233"/>
      <c r="X117" s="234"/>
      <c r="Y117" s="234"/>
      <c r="Z117" s="235"/>
      <c r="AA117" s="225"/>
      <c r="AB117" s="225"/>
      <c r="AC117" s="225"/>
      <c r="AD117" s="225"/>
      <c r="AE117" s="225"/>
      <c r="AF117" s="225"/>
      <c r="AG117" s="225"/>
      <c r="AH117" s="225"/>
      <c r="AI117" s="225"/>
      <c r="AJ117" s="225"/>
      <c r="AK117" s="225"/>
      <c r="AL117" s="225"/>
      <c r="AM117" s="46"/>
    </row>
    <row r="118" spans="2:39" ht="12" customHeight="1">
      <c r="B118" s="26"/>
      <c r="C118" s="225"/>
      <c r="D118" s="225"/>
      <c r="E118" s="225"/>
      <c r="F118" s="225"/>
      <c r="G118" s="225"/>
      <c r="H118" s="225"/>
      <c r="I118" s="225"/>
      <c r="J118" s="225"/>
      <c r="K118" s="225"/>
      <c r="L118" s="225"/>
      <c r="M118" s="225"/>
      <c r="N118" s="225"/>
      <c r="O118" s="233"/>
      <c r="P118" s="234"/>
      <c r="Q118" s="234"/>
      <c r="R118" s="235"/>
      <c r="S118" s="233"/>
      <c r="T118" s="234"/>
      <c r="U118" s="234"/>
      <c r="V118" s="235"/>
      <c r="W118" s="233"/>
      <c r="X118" s="234"/>
      <c r="Y118" s="234"/>
      <c r="Z118" s="235"/>
      <c r="AA118" s="225"/>
      <c r="AB118" s="225"/>
      <c r="AC118" s="225"/>
      <c r="AD118" s="225"/>
      <c r="AE118" s="225"/>
      <c r="AF118" s="225"/>
      <c r="AG118" s="225"/>
      <c r="AH118" s="225"/>
      <c r="AI118" s="225"/>
      <c r="AJ118" s="225"/>
      <c r="AK118" s="225"/>
      <c r="AL118" s="225"/>
      <c r="AM118" s="46"/>
    </row>
    <row r="119" spans="2:39" ht="12" customHeight="1">
      <c r="B119" s="26"/>
      <c r="C119" s="225"/>
      <c r="D119" s="225"/>
      <c r="E119" s="225"/>
      <c r="F119" s="225"/>
      <c r="G119" s="225"/>
      <c r="H119" s="225"/>
      <c r="I119" s="225"/>
      <c r="J119" s="225"/>
      <c r="K119" s="225"/>
      <c r="L119" s="225"/>
      <c r="M119" s="225"/>
      <c r="N119" s="225"/>
      <c r="O119" s="233"/>
      <c r="P119" s="234"/>
      <c r="Q119" s="234"/>
      <c r="R119" s="235"/>
      <c r="S119" s="233"/>
      <c r="T119" s="234"/>
      <c r="U119" s="234"/>
      <c r="V119" s="235"/>
      <c r="W119" s="233"/>
      <c r="X119" s="234"/>
      <c r="Y119" s="234"/>
      <c r="Z119" s="235"/>
      <c r="AA119" s="225"/>
      <c r="AB119" s="225"/>
      <c r="AC119" s="225"/>
      <c r="AD119" s="225"/>
      <c r="AE119" s="225"/>
      <c r="AF119" s="225"/>
      <c r="AG119" s="225"/>
      <c r="AH119" s="225"/>
      <c r="AI119" s="225"/>
      <c r="AJ119" s="225"/>
      <c r="AK119" s="225"/>
      <c r="AL119" s="225"/>
      <c r="AM119" s="46"/>
    </row>
    <row r="120" spans="2:39" ht="12" customHeight="1">
      <c r="B120" s="26"/>
      <c r="C120" s="225"/>
      <c r="D120" s="225"/>
      <c r="E120" s="225"/>
      <c r="F120" s="225"/>
      <c r="G120" s="225"/>
      <c r="H120" s="225"/>
      <c r="I120" s="225"/>
      <c r="J120" s="225"/>
      <c r="K120" s="225"/>
      <c r="L120" s="225"/>
      <c r="M120" s="225"/>
      <c r="N120" s="225"/>
      <c r="O120" s="233"/>
      <c r="P120" s="234"/>
      <c r="Q120" s="234"/>
      <c r="R120" s="235"/>
      <c r="S120" s="233"/>
      <c r="T120" s="234"/>
      <c r="U120" s="234"/>
      <c r="V120" s="235"/>
      <c r="W120" s="233"/>
      <c r="X120" s="234"/>
      <c r="Y120" s="234"/>
      <c r="Z120" s="235"/>
      <c r="AA120" s="225"/>
      <c r="AB120" s="225"/>
      <c r="AC120" s="225"/>
      <c r="AD120" s="225"/>
      <c r="AE120" s="225"/>
      <c r="AF120" s="225"/>
      <c r="AG120" s="225"/>
      <c r="AH120" s="225"/>
      <c r="AI120" s="225"/>
      <c r="AJ120" s="225"/>
      <c r="AK120" s="225"/>
      <c r="AL120" s="225"/>
      <c r="AM120" s="46"/>
    </row>
    <row r="121" spans="2:39" ht="12" customHeight="1">
      <c r="B121" s="26"/>
      <c r="C121" s="225"/>
      <c r="D121" s="225"/>
      <c r="E121" s="225"/>
      <c r="F121" s="225"/>
      <c r="G121" s="225"/>
      <c r="H121" s="225"/>
      <c r="I121" s="225"/>
      <c r="J121" s="225"/>
      <c r="K121" s="225"/>
      <c r="L121" s="225"/>
      <c r="M121" s="225"/>
      <c r="N121" s="225"/>
      <c r="O121" s="236"/>
      <c r="P121" s="237"/>
      <c r="Q121" s="237"/>
      <c r="R121" s="238"/>
      <c r="S121" s="236"/>
      <c r="T121" s="237"/>
      <c r="U121" s="237"/>
      <c r="V121" s="238"/>
      <c r="W121" s="236"/>
      <c r="X121" s="237"/>
      <c r="Y121" s="237"/>
      <c r="Z121" s="238"/>
      <c r="AA121" s="225"/>
      <c r="AB121" s="225"/>
      <c r="AC121" s="225"/>
      <c r="AD121" s="225"/>
      <c r="AE121" s="225"/>
      <c r="AF121" s="225"/>
      <c r="AG121" s="225"/>
      <c r="AH121" s="225"/>
      <c r="AI121" s="225"/>
      <c r="AJ121" s="225"/>
      <c r="AK121" s="225"/>
      <c r="AL121" s="225"/>
      <c r="AM121" s="46"/>
    </row>
    <row r="122" spans="2:39" ht="12" customHeight="1">
      <c r="B122" s="26"/>
      <c r="C122" s="242">
        <v>8</v>
      </c>
      <c r="D122" s="242"/>
      <c r="E122" s="242"/>
      <c r="F122" s="242"/>
      <c r="G122" s="242"/>
      <c r="H122" s="242"/>
      <c r="I122" s="242">
        <v>9</v>
      </c>
      <c r="J122" s="242"/>
      <c r="K122" s="242"/>
      <c r="L122" s="242"/>
      <c r="M122" s="242"/>
      <c r="N122" s="242"/>
      <c r="O122" s="226">
        <v>10</v>
      </c>
      <c r="P122" s="227"/>
      <c r="Q122" s="227"/>
      <c r="R122" s="228"/>
      <c r="S122" s="242">
        <v>11</v>
      </c>
      <c r="T122" s="242"/>
      <c r="U122" s="242"/>
      <c r="V122" s="242"/>
      <c r="W122" s="242">
        <v>12</v>
      </c>
      <c r="X122" s="242"/>
      <c r="Y122" s="242"/>
      <c r="Z122" s="242"/>
      <c r="AA122" s="242">
        <v>13</v>
      </c>
      <c r="AB122" s="242"/>
      <c r="AC122" s="242"/>
      <c r="AD122" s="242"/>
      <c r="AE122" s="242"/>
      <c r="AF122" s="242"/>
      <c r="AG122" s="242">
        <v>14</v>
      </c>
      <c r="AH122" s="242"/>
      <c r="AI122" s="242"/>
      <c r="AJ122" s="242"/>
      <c r="AK122" s="242"/>
      <c r="AL122" s="242"/>
      <c r="AM122" s="46"/>
    </row>
    <row r="123" spans="2:39" ht="12" customHeight="1">
      <c r="B123" s="26"/>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46"/>
    </row>
    <row r="124" spans="2:39" ht="12" customHeight="1">
      <c r="B124" s="2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46"/>
    </row>
    <row r="125" spans="2:39" ht="12" customHeight="1">
      <c r="B125" s="26"/>
      <c r="C125" s="433"/>
      <c r="D125" s="433"/>
      <c r="E125" s="433"/>
      <c r="F125" s="433"/>
      <c r="G125" s="433"/>
      <c r="H125" s="433"/>
      <c r="I125" s="433"/>
      <c r="J125" s="433"/>
      <c r="K125" s="433"/>
      <c r="L125" s="433"/>
      <c r="M125" s="433"/>
      <c r="N125" s="433"/>
      <c r="O125" s="433"/>
      <c r="P125" s="433"/>
      <c r="Q125" s="433"/>
      <c r="R125" s="433"/>
      <c r="S125" s="433"/>
      <c r="T125" s="433"/>
      <c r="U125" s="433"/>
      <c r="V125" s="433"/>
      <c r="W125" s="433"/>
      <c r="X125" s="433"/>
      <c r="Y125" s="433"/>
      <c r="Z125" s="433"/>
      <c r="AA125" s="433"/>
      <c r="AB125" s="433"/>
      <c r="AC125" s="433"/>
      <c r="AD125" s="433"/>
      <c r="AE125" s="433"/>
      <c r="AF125" s="433"/>
      <c r="AG125" s="433"/>
      <c r="AH125" s="433"/>
      <c r="AI125" s="433"/>
      <c r="AJ125" s="433"/>
      <c r="AK125" s="433"/>
      <c r="AL125" s="433"/>
      <c r="AM125" s="46"/>
    </row>
    <row r="126" spans="2:39" ht="12" customHeight="1">
      <c r="B126" s="26"/>
      <c r="C126" s="44"/>
      <c r="D126" s="44"/>
      <c r="E126" s="44"/>
      <c r="F126" s="45"/>
      <c r="G126" s="45"/>
      <c r="H126" s="45"/>
      <c r="I126" s="45"/>
      <c r="J126" s="45"/>
      <c r="K126" s="45"/>
      <c r="L126" s="45"/>
      <c r="M126" s="45"/>
      <c r="N126" s="45"/>
      <c r="O126" s="44"/>
      <c r="P126" s="44"/>
      <c r="Q126" s="44"/>
      <c r="R126" s="44"/>
      <c r="S126" s="44"/>
      <c r="T126" s="1"/>
      <c r="U126" s="1"/>
      <c r="V126" s="1"/>
      <c r="W126" s="1"/>
      <c r="X126" s="44"/>
      <c r="Y126" s="44"/>
      <c r="Z126" s="1"/>
      <c r="AA126" s="1"/>
      <c r="AB126" s="1"/>
      <c r="AC126" s="1"/>
      <c r="AD126" s="1"/>
      <c r="AE126" s="1"/>
      <c r="AF126" s="1"/>
      <c r="AG126" s="1"/>
      <c r="AH126" s="1"/>
      <c r="AI126" s="1"/>
      <c r="AJ126" s="1"/>
      <c r="AK126" s="1"/>
      <c r="AL126" s="1"/>
      <c r="AM126" s="46"/>
    </row>
    <row r="127" spans="2:39" ht="12" customHeight="1">
      <c r="B127" s="26"/>
      <c r="C127" s="34" t="s">
        <v>275</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46"/>
    </row>
    <row r="128" spans="2:39" ht="12" customHeight="1">
      <c r="B128" s="26"/>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11"/>
      <c r="AJ128" s="204"/>
      <c r="AK128" s="204"/>
      <c r="AL128" s="204"/>
      <c r="AM128" s="46"/>
    </row>
    <row r="129" spans="2:39" ht="12" customHeight="1">
      <c r="B129" s="26"/>
      <c r="C129" s="137" t="s">
        <v>276</v>
      </c>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1"/>
      <c r="AJ129" s="139"/>
      <c r="AK129" s="139"/>
      <c r="AL129" s="139" t="s">
        <v>279</v>
      </c>
      <c r="AM129" s="46"/>
    </row>
    <row r="130" spans="2:39" ht="12" customHeight="1">
      <c r="B130" s="26"/>
      <c r="C130" s="202" t="s">
        <v>277</v>
      </c>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302">
        <f>ROUND(C93*J93*P93*AB93,2)</f>
        <v>0</v>
      </c>
      <c r="AF130" s="303"/>
      <c r="AG130" s="303"/>
      <c r="AH130" s="303"/>
      <c r="AI130" s="303"/>
      <c r="AJ130" s="303"/>
      <c r="AK130" s="303"/>
      <c r="AL130" s="304"/>
      <c r="AM130" s="46"/>
    </row>
    <row r="131" spans="2:39" ht="12" customHeight="1">
      <c r="B131" s="26"/>
      <c r="C131" s="202" t="s">
        <v>278</v>
      </c>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305"/>
      <c r="AF131" s="306"/>
      <c r="AG131" s="306"/>
      <c r="AH131" s="306"/>
      <c r="AI131" s="306"/>
      <c r="AJ131" s="306"/>
      <c r="AK131" s="306"/>
      <c r="AL131" s="307"/>
      <c r="AM131" s="46"/>
    </row>
    <row r="132" spans="2:39" ht="12" customHeight="1">
      <c r="B132" s="26"/>
      <c r="C132" s="202" t="s">
        <v>280</v>
      </c>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302">
        <f>ROUND(C94*J94*P94*AB94,2)</f>
        <v>0</v>
      </c>
      <c r="AF132" s="303"/>
      <c r="AG132" s="303"/>
      <c r="AH132" s="303"/>
      <c r="AI132" s="303"/>
      <c r="AJ132" s="303"/>
      <c r="AK132" s="303"/>
      <c r="AL132" s="304"/>
      <c r="AM132" s="46"/>
    </row>
    <row r="133" spans="2:39" ht="12" customHeight="1">
      <c r="B133" s="26"/>
      <c r="C133" s="202" t="s">
        <v>281</v>
      </c>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305"/>
      <c r="AF133" s="306"/>
      <c r="AG133" s="306"/>
      <c r="AH133" s="306"/>
      <c r="AI133" s="306"/>
      <c r="AJ133" s="306"/>
      <c r="AK133" s="306"/>
      <c r="AL133" s="307"/>
      <c r="AM133" s="46"/>
    </row>
    <row r="134" spans="2:39" ht="12" customHeight="1">
      <c r="B134" s="26"/>
      <c r="C134" s="202" t="s">
        <v>282</v>
      </c>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302">
        <f>ROUND(C95*J95*P95*AB95,2)</f>
        <v>0</v>
      </c>
      <c r="AF134" s="303"/>
      <c r="AG134" s="303"/>
      <c r="AH134" s="303"/>
      <c r="AI134" s="303"/>
      <c r="AJ134" s="303"/>
      <c r="AK134" s="303"/>
      <c r="AL134" s="304"/>
      <c r="AM134" s="46"/>
    </row>
    <row r="135" spans="2:39" ht="12" customHeight="1">
      <c r="B135" s="26"/>
      <c r="C135" s="202" t="s">
        <v>283</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305"/>
      <c r="AF135" s="306"/>
      <c r="AG135" s="306"/>
      <c r="AH135" s="306"/>
      <c r="AI135" s="306"/>
      <c r="AJ135" s="306"/>
      <c r="AK135" s="306"/>
      <c r="AL135" s="307"/>
      <c r="AM135" s="46"/>
    </row>
    <row r="136" spans="2:39" ht="12" customHeight="1">
      <c r="B136" s="26"/>
      <c r="C136" s="202" t="s">
        <v>284</v>
      </c>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426">
        <f>AE130+AE132+AE134</f>
        <v>0</v>
      </c>
      <c r="AF136" s="427"/>
      <c r="AG136" s="427"/>
      <c r="AH136" s="427"/>
      <c r="AI136" s="427"/>
      <c r="AJ136" s="427"/>
      <c r="AK136" s="427"/>
      <c r="AL136" s="428"/>
      <c r="AM136" s="46"/>
    </row>
    <row r="137" spans="2:39" ht="12" customHeight="1">
      <c r="B137" s="26"/>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3"/>
      <c r="AJ137" s="139"/>
      <c r="AK137" s="139"/>
      <c r="AL137" s="139"/>
      <c r="AM137" s="46"/>
    </row>
    <row r="138" spans="2:39" ht="12" customHeight="1">
      <c r="B138" s="26"/>
      <c r="C138" s="62" t="s">
        <v>285</v>
      </c>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101"/>
      <c r="AD138" s="101"/>
      <c r="AE138" s="101"/>
      <c r="AF138" s="101"/>
      <c r="AG138" s="101"/>
      <c r="AH138" s="101"/>
      <c r="AI138" s="101"/>
      <c r="AJ138" s="101"/>
      <c r="AK138" s="101"/>
      <c r="AL138" s="101"/>
      <c r="AM138" s="7"/>
    </row>
    <row r="139" spans="2:39" ht="12" customHeight="1">
      <c r="B139" s="26"/>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16"/>
      <c r="AD139" s="16"/>
      <c r="AE139" s="16"/>
      <c r="AF139" s="16"/>
      <c r="AG139" s="16"/>
      <c r="AH139" s="16"/>
      <c r="AI139" s="16"/>
      <c r="AJ139" s="16"/>
      <c r="AK139" s="16"/>
      <c r="AL139" s="16"/>
      <c r="AM139" s="7"/>
    </row>
    <row r="140" spans="2:39" ht="12" customHeight="1">
      <c r="B140" s="26"/>
      <c r="C140" s="133" t="s">
        <v>286</v>
      </c>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7"/>
    </row>
    <row r="141" spans="2:39" ht="12" customHeight="1">
      <c r="B141" s="26"/>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7"/>
    </row>
    <row r="142" spans="2:39" ht="12" customHeight="1">
      <c r="B142" s="26"/>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7"/>
    </row>
    <row r="143" spans="2:39" ht="12" customHeight="1">
      <c r="B143" s="26"/>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7"/>
    </row>
    <row r="144" spans="2:39" ht="12" customHeight="1">
      <c r="B144" s="2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7"/>
    </row>
    <row r="145" spans="2:39" ht="12" customHeight="1">
      <c r="B145" s="26"/>
      <c r="C145" s="48" t="s">
        <v>287</v>
      </c>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7"/>
    </row>
    <row r="146" spans="2:39" ht="12" customHeight="1">
      <c r="B146" s="26"/>
      <c r="C146" s="48" t="s">
        <v>288</v>
      </c>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29"/>
      <c r="AF146" s="430"/>
      <c r="AG146" s="430"/>
      <c r="AH146" s="430"/>
      <c r="AI146" s="430"/>
      <c r="AJ146" s="430"/>
      <c r="AK146" s="430"/>
      <c r="AL146" s="431"/>
      <c r="AM146" s="7"/>
    </row>
    <row r="147" spans="2:39" ht="12" customHeight="1">
      <c r="B147" s="26"/>
      <c r="C147" s="48" t="s">
        <v>289</v>
      </c>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29"/>
      <c r="AF147" s="430"/>
      <c r="AG147" s="430"/>
      <c r="AH147" s="430"/>
      <c r="AI147" s="430"/>
      <c r="AJ147" s="430"/>
      <c r="AK147" s="430"/>
      <c r="AL147" s="431"/>
      <c r="AM147" s="7"/>
    </row>
    <row r="148" spans="2:39" ht="12" customHeight="1">
      <c r="B148" s="26"/>
      <c r="C148" s="48" t="s">
        <v>290</v>
      </c>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29"/>
      <c r="AF148" s="430"/>
      <c r="AG148" s="430"/>
      <c r="AH148" s="430"/>
      <c r="AI148" s="430"/>
      <c r="AJ148" s="430"/>
      <c r="AK148" s="430"/>
      <c r="AL148" s="431"/>
      <c r="AM148" s="7"/>
    </row>
    <row r="149" spans="2:39" ht="12" customHeight="1">
      <c r="B149" s="26"/>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7"/>
    </row>
    <row r="150" spans="2:39" ht="12" customHeight="1">
      <c r="B150" s="26"/>
      <c r="C150" s="48" t="s">
        <v>291</v>
      </c>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139" t="s">
        <v>279</v>
      </c>
      <c r="AM150" s="7"/>
    </row>
    <row r="151" spans="2:39" ht="12" customHeight="1">
      <c r="B151" s="26"/>
      <c r="C151" s="48" t="s">
        <v>292</v>
      </c>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302">
        <f>IF(V93&gt;0,AE130*AE146/V93,IF(AC80=0,0,AE130*AE146/AC80))</f>
        <v>0</v>
      </c>
      <c r="AF151" s="303"/>
      <c r="AG151" s="303"/>
      <c r="AH151" s="303"/>
      <c r="AI151" s="303"/>
      <c r="AJ151" s="303"/>
      <c r="AK151" s="303"/>
      <c r="AL151" s="304"/>
      <c r="AM151" s="7"/>
    </row>
    <row r="152" spans="2:39" ht="12" customHeight="1">
      <c r="B152" s="26"/>
      <c r="C152" s="48" t="s">
        <v>293</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305"/>
      <c r="AF152" s="306"/>
      <c r="AG152" s="306"/>
      <c r="AH152" s="306"/>
      <c r="AI152" s="306"/>
      <c r="AJ152" s="306"/>
      <c r="AK152" s="306"/>
      <c r="AL152" s="307"/>
      <c r="AM152" s="7"/>
    </row>
    <row r="153" spans="2:39" ht="12" customHeight="1">
      <c r="B153" s="26"/>
      <c r="C153" s="48" t="s">
        <v>294</v>
      </c>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302">
        <f>IF(V94&gt;0,AE132*AE147/V94,IF(AC81=0,0,AE132*AE147/AC81))</f>
        <v>0</v>
      </c>
      <c r="AF153" s="303"/>
      <c r="AG153" s="303"/>
      <c r="AH153" s="303"/>
      <c r="AI153" s="303"/>
      <c r="AJ153" s="303"/>
      <c r="AK153" s="303"/>
      <c r="AL153" s="304"/>
      <c r="AM153" s="7"/>
    </row>
    <row r="154" spans="2:39" ht="12" customHeight="1">
      <c r="B154" s="26"/>
      <c r="C154" s="48" t="s">
        <v>295</v>
      </c>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305"/>
      <c r="AF154" s="306"/>
      <c r="AG154" s="306"/>
      <c r="AH154" s="306"/>
      <c r="AI154" s="306"/>
      <c r="AJ154" s="306"/>
      <c r="AK154" s="306"/>
      <c r="AL154" s="307"/>
      <c r="AM154" s="7"/>
    </row>
    <row r="155" spans="2:39" ht="12" customHeight="1">
      <c r="B155" s="26"/>
      <c r="C155" s="48" t="s">
        <v>296</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302">
        <f>IF(V95&gt;0,AE134*AE148/V95,IF(AC82=0,0,AE134*AE148/AC82))</f>
        <v>0</v>
      </c>
      <c r="AF155" s="303"/>
      <c r="AG155" s="303"/>
      <c r="AH155" s="303"/>
      <c r="AI155" s="303"/>
      <c r="AJ155" s="303"/>
      <c r="AK155" s="303"/>
      <c r="AL155" s="304"/>
      <c r="AM155" s="7"/>
    </row>
    <row r="156" spans="2:39" ht="12" customHeight="1">
      <c r="B156" s="26"/>
      <c r="C156" s="48" t="s">
        <v>297</v>
      </c>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305"/>
      <c r="AF156" s="306"/>
      <c r="AG156" s="306"/>
      <c r="AH156" s="306"/>
      <c r="AI156" s="306"/>
      <c r="AJ156" s="306"/>
      <c r="AK156" s="306"/>
      <c r="AL156" s="307"/>
      <c r="AM156" s="7"/>
    </row>
    <row r="157" spans="2:44" ht="12" customHeight="1">
      <c r="B157" s="26"/>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7"/>
      <c r="AQ157" s="3"/>
      <c r="AR157" s="3"/>
    </row>
    <row r="158" spans="2:39" ht="12" customHeight="1">
      <c r="B158" s="26"/>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7"/>
    </row>
    <row r="159" spans="2:39" ht="12" customHeight="1">
      <c r="B159" s="26"/>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7"/>
    </row>
    <row r="160" spans="2:42" ht="12" customHeight="1">
      <c r="B160" s="2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7" t="s">
        <v>108</v>
      </c>
      <c r="AB160" s="367"/>
      <c r="AC160" s="368"/>
      <c r="AD160" s="468" t="s">
        <v>298</v>
      </c>
      <c r="AE160" s="468"/>
      <c r="AF160" s="468"/>
      <c r="AG160" s="468"/>
      <c r="AH160" s="468"/>
      <c r="AI160" s="468"/>
      <c r="AJ160" s="468"/>
      <c r="AK160" s="468"/>
      <c r="AL160" s="468"/>
      <c r="AM160" s="7"/>
      <c r="AP160" s="113" t="b">
        <v>1</v>
      </c>
    </row>
    <row r="161" spans="2:39" ht="12" customHeight="1">
      <c r="B161" s="2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176"/>
      <c r="AD161" s="468"/>
      <c r="AE161" s="468"/>
      <c r="AF161" s="468"/>
      <c r="AG161" s="468"/>
      <c r="AH161" s="468"/>
      <c r="AI161" s="468"/>
      <c r="AJ161" s="468"/>
      <c r="AK161" s="468"/>
      <c r="AL161" s="468"/>
      <c r="AM161" s="7"/>
    </row>
    <row r="162" spans="2:39" ht="12" customHeight="1">
      <c r="B162" s="26"/>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7"/>
    </row>
    <row r="163" spans="2:39" ht="12" customHeight="1">
      <c r="B163" s="26"/>
      <c r="C163" s="432" t="s">
        <v>299</v>
      </c>
      <c r="D163" s="432"/>
      <c r="E163" s="432"/>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7"/>
    </row>
    <row r="164" spans="2:39" ht="12" customHeight="1">
      <c r="B164" s="26"/>
      <c r="C164" s="432"/>
      <c r="D164" s="432"/>
      <c r="E164" s="432"/>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7"/>
    </row>
    <row r="165" spans="2:39" ht="12" customHeight="1">
      <c r="B165" s="26"/>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7"/>
    </row>
    <row r="166" spans="2:39" ht="12" customHeight="1">
      <c r="B166" s="26"/>
      <c r="C166" s="475" t="s">
        <v>232</v>
      </c>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c r="AG166" s="179"/>
      <c r="AH166" s="469"/>
      <c r="AI166" s="470"/>
      <c r="AJ166" s="470"/>
      <c r="AK166" s="471"/>
      <c r="AL166" s="180"/>
      <c r="AM166" s="7"/>
    </row>
    <row r="167" spans="2:39" ht="12" customHeight="1">
      <c r="B167" s="26"/>
      <c r="C167" s="475"/>
      <c r="D167" s="475"/>
      <c r="E167" s="47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5"/>
      <c r="AD167" s="475"/>
      <c r="AE167" s="475"/>
      <c r="AF167" s="475"/>
      <c r="AG167" s="179"/>
      <c r="AH167" s="472"/>
      <c r="AI167" s="473"/>
      <c r="AJ167" s="473"/>
      <c r="AK167" s="474"/>
      <c r="AL167" s="180"/>
      <c r="AM167" s="7"/>
    </row>
    <row r="168" spans="2:39" ht="12" customHeight="1">
      <c r="B168" s="2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179"/>
      <c r="AH168" s="22"/>
      <c r="AI168" s="22"/>
      <c r="AJ168" s="22"/>
      <c r="AK168" s="22"/>
      <c r="AL168" s="180"/>
      <c r="AM168" s="7"/>
    </row>
    <row r="169" spans="2:39" ht="12" customHeight="1">
      <c r="B169" s="26"/>
      <c r="C169" s="230" t="s">
        <v>139</v>
      </c>
      <c r="D169" s="231"/>
      <c r="E169" s="232"/>
      <c r="F169" s="225" t="s">
        <v>77</v>
      </c>
      <c r="G169" s="225"/>
      <c r="H169" s="225"/>
      <c r="I169" s="225" t="s">
        <v>300</v>
      </c>
      <c r="J169" s="225"/>
      <c r="K169" s="225"/>
      <c r="L169" s="225" t="s">
        <v>301</v>
      </c>
      <c r="M169" s="225"/>
      <c r="N169" s="225"/>
      <c r="O169" s="225"/>
      <c r="P169" s="225"/>
      <c r="Q169" s="225"/>
      <c r="R169" s="225"/>
      <c r="S169" s="225"/>
      <c r="T169" s="225" t="s">
        <v>154</v>
      </c>
      <c r="U169" s="225"/>
      <c r="V169" s="225"/>
      <c r="W169" s="225" t="s">
        <v>265</v>
      </c>
      <c r="X169" s="225"/>
      <c r="Y169" s="225"/>
      <c r="Z169" s="225" t="s">
        <v>266</v>
      </c>
      <c r="AA169" s="225"/>
      <c r="AB169" s="225"/>
      <c r="AC169" s="225"/>
      <c r="AD169" s="225"/>
      <c r="AE169" s="225"/>
      <c r="AF169" s="229" t="s">
        <v>302</v>
      </c>
      <c r="AG169" s="229"/>
      <c r="AH169" s="229"/>
      <c r="AI169" s="229"/>
      <c r="AJ169" s="229"/>
      <c r="AK169" s="229"/>
      <c r="AL169" s="229"/>
      <c r="AM169" s="7"/>
    </row>
    <row r="170" spans="2:39" ht="12" customHeight="1">
      <c r="B170" s="26"/>
      <c r="C170" s="233"/>
      <c r="D170" s="234"/>
      <c r="E170" s="23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9"/>
      <c r="AG170" s="229"/>
      <c r="AH170" s="229"/>
      <c r="AI170" s="229"/>
      <c r="AJ170" s="229"/>
      <c r="AK170" s="229"/>
      <c r="AL170" s="229"/>
      <c r="AM170" s="7"/>
    </row>
    <row r="171" spans="2:39" ht="12" customHeight="1">
      <c r="B171" s="26"/>
      <c r="C171" s="233"/>
      <c r="D171" s="234"/>
      <c r="E171" s="23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9"/>
      <c r="AG171" s="229"/>
      <c r="AH171" s="229"/>
      <c r="AI171" s="229"/>
      <c r="AJ171" s="229"/>
      <c r="AK171" s="229"/>
      <c r="AL171" s="229"/>
      <c r="AM171" s="7"/>
    </row>
    <row r="172" spans="2:39" ht="12" customHeight="1">
      <c r="B172" s="26"/>
      <c r="C172" s="233"/>
      <c r="D172" s="234"/>
      <c r="E172" s="23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9"/>
      <c r="AG172" s="229"/>
      <c r="AH172" s="229"/>
      <c r="AI172" s="229"/>
      <c r="AJ172" s="229"/>
      <c r="AK172" s="229"/>
      <c r="AL172" s="229"/>
      <c r="AM172" s="7"/>
    </row>
    <row r="173" spans="2:39" ht="12" customHeight="1">
      <c r="B173" s="26"/>
      <c r="C173" s="233"/>
      <c r="D173" s="234"/>
      <c r="E173" s="23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9"/>
      <c r="AG173" s="229"/>
      <c r="AH173" s="229"/>
      <c r="AI173" s="229"/>
      <c r="AJ173" s="229"/>
      <c r="AK173" s="229"/>
      <c r="AL173" s="229"/>
      <c r="AM173" s="7"/>
    </row>
    <row r="174" spans="2:39" ht="12" customHeight="1">
      <c r="B174" s="26"/>
      <c r="C174" s="233"/>
      <c r="D174" s="234"/>
      <c r="E174" s="23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9"/>
      <c r="AG174" s="229"/>
      <c r="AH174" s="229"/>
      <c r="AI174" s="229"/>
      <c r="AJ174" s="229"/>
      <c r="AK174" s="229"/>
      <c r="AL174" s="229"/>
      <c r="AM174" s="7"/>
    </row>
    <row r="175" spans="2:39" ht="12" customHeight="1">
      <c r="B175" s="26"/>
      <c r="C175" s="233"/>
      <c r="D175" s="234"/>
      <c r="E175" s="23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9"/>
      <c r="AG175" s="229"/>
      <c r="AH175" s="229"/>
      <c r="AI175" s="229"/>
      <c r="AJ175" s="229"/>
      <c r="AK175" s="229"/>
      <c r="AL175" s="229"/>
      <c r="AM175" s="7"/>
    </row>
    <row r="176" spans="2:39" ht="12" customHeight="1">
      <c r="B176" s="26"/>
      <c r="C176" s="233"/>
      <c r="D176" s="234"/>
      <c r="E176" s="23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9"/>
      <c r="AG176" s="229"/>
      <c r="AH176" s="229"/>
      <c r="AI176" s="229"/>
      <c r="AJ176" s="229"/>
      <c r="AK176" s="229"/>
      <c r="AL176" s="229"/>
      <c r="AM176" s="7"/>
    </row>
    <row r="177" spans="2:39" ht="12" customHeight="1">
      <c r="B177" s="26"/>
      <c r="C177" s="236"/>
      <c r="D177" s="237"/>
      <c r="E177" s="238"/>
      <c r="F177" s="242">
        <v>1</v>
      </c>
      <c r="G177" s="242"/>
      <c r="H177" s="242"/>
      <c r="I177" s="242">
        <v>2</v>
      </c>
      <c r="J177" s="242"/>
      <c r="K177" s="242"/>
      <c r="L177" s="242">
        <v>3</v>
      </c>
      <c r="M177" s="242"/>
      <c r="N177" s="242"/>
      <c r="O177" s="242"/>
      <c r="P177" s="242"/>
      <c r="Q177" s="242"/>
      <c r="R177" s="242"/>
      <c r="S177" s="242"/>
      <c r="T177" s="242">
        <v>4</v>
      </c>
      <c r="U177" s="242"/>
      <c r="V177" s="242"/>
      <c r="W177" s="242">
        <v>5</v>
      </c>
      <c r="X177" s="242"/>
      <c r="Y177" s="242"/>
      <c r="Z177" s="242">
        <v>6</v>
      </c>
      <c r="AA177" s="242"/>
      <c r="AB177" s="242"/>
      <c r="AC177" s="242"/>
      <c r="AD177" s="242"/>
      <c r="AE177" s="242"/>
      <c r="AF177" s="242">
        <v>7</v>
      </c>
      <c r="AG177" s="242"/>
      <c r="AH177" s="242"/>
      <c r="AI177" s="242"/>
      <c r="AJ177" s="242"/>
      <c r="AK177" s="242"/>
      <c r="AL177" s="242"/>
      <c r="AM177" s="7"/>
    </row>
    <row r="178" spans="2:39" ht="12" customHeight="1">
      <c r="B178" s="26"/>
      <c r="C178" s="413">
        <v>1</v>
      </c>
      <c r="D178" s="413"/>
      <c r="E178" s="413"/>
      <c r="F178" s="446" t="s">
        <v>82</v>
      </c>
      <c r="G178" s="446"/>
      <c r="H178" s="446"/>
      <c r="I178" s="315"/>
      <c r="J178" s="315"/>
      <c r="K178" s="315"/>
      <c r="L178" s="446"/>
      <c r="M178" s="446"/>
      <c r="N178" s="446"/>
      <c r="O178" s="446"/>
      <c r="P178" s="446"/>
      <c r="Q178" s="446"/>
      <c r="R178" s="446"/>
      <c r="S178" s="446"/>
      <c r="T178" s="413"/>
      <c r="U178" s="413"/>
      <c r="V178" s="413"/>
      <c r="W178" s="384"/>
      <c r="X178" s="384"/>
      <c r="Y178" s="384"/>
      <c r="Z178" s="413">
        <v>1</v>
      </c>
      <c r="AA178" s="413"/>
      <c r="AB178" s="413"/>
      <c r="AC178" s="413"/>
      <c r="AD178" s="413"/>
      <c r="AE178" s="413"/>
      <c r="AF178" s="414">
        <f>IF(Z178=0,0,W178/Z178)</f>
        <v>0</v>
      </c>
      <c r="AG178" s="414"/>
      <c r="AH178" s="414"/>
      <c r="AI178" s="414"/>
      <c r="AJ178" s="414"/>
      <c r="AK178" s="414"/>
      <c r="AL178" s="414"/>
      <c r="AM178" s="7"/>
    </row>
    <row r="179" spans="2:39" ht="12" customHeight="1">
      <c r="B179" s="26"/>
      <c r="C179" s="310">
        <v>2</v>
      </c>
      <c r="D179" s="310"/>
      <c r="E179" s="310"/>
      <c r="F179" s="442" t="s">
        <v>83</v>
      </c>
      <c r="G179" s="442"/>
      <c r="H179" s="442"/>
      <c r="I179" s="454"/>
      <c r="J179" s="454"/>
      <c r="K179" s="454"/>
      <c r="L179" s="442"/>
      <c r="M179" s="442"/>
      <c r="N179" s="442"/>
      <c r="O179" s="442"/>
      <c r="P179" s="442"/>
      <c r="Q179" s="442"/>
      <c r="R179" s="442"/>
      <c r="S179" s="442"/>
      <c r="T179" s="310"/>
      <c r="U179" s="310"/>
      <c r="V179" s="310"/>
      <c r="W179" s="383"/>
      <c r="X179" s="383"/>
      <c r="Y179" s="383"/>
      <c r="Z179" s="310">
        <v>1</v>
      </c>
      <c r="AA179" s="310"/>
      <c r="AB179" s="310"/>
      <c r="AC179" s="310"/>
      <c r="AD179" s="310"/>
      <c r="AE179" s="310"/>
      <c r="AF179" s="459">
        <f>IF(Z179=0,0,W179/Z179)</f>
        <v>0</v>
      </c>
      <c r="AG179" s="459"/>
      <c r="AH179" s="459"/>
      <c r="AI179" s="459"/>
      <c r="AJ179" s="459"/>
      <c r="AK179" s="459"/>
      <c r="AL179" s="459"/>
      <c r="AM179" s="7"/>
    </row>
    <row r="180" spans="2:39" ht="12" customHeight="1">
      <c r="B180" s="26"/>
      <c r="C180" s="452">
        <v>3</v>
      </c>
      <c r="D180" s="452"/>
      <c r="E180" s="452"/>
      <c r="F180" s="448" t="s">
        <v>84</v>
      </c>
      <c r="G180" s="448"/>
      <c r="H180" s="448"/>
      <c r="I180" s="447"/>
      <c r="J180" s="447"/>
      <c r="K180" s="447"/>
      <c r="L180" s="448"/>
      <c r="M180" s="448"/>
      <c r="N180" s="448"/>
      <c r="O180" s="448"/>
      <c r="P180" s="448"/>
      <c r="Q180" s="448"/>
      <c r="R180" s="448"/>
      <c r="S180" s="448"/>
      <c r="T180" s="452"/>
      <c r="U180" s="452"/>
      <c r="V180" s="452"/>
      <c r="W180" s="453"/>
      <c r="X180" s="453"/>
      <c r="Y180" s="453"/>
      <c r="Z180" s="452">
        <v>1</v>
      </c>
      <c r="AA180" s="452"/>
      <c r="AB180" s="452"/>
      <c r="AC180" s="452"/>
      <c r="AD180" s="452"/>
      <c r="AE180" s="452"/>
      <c r="AF180" s="456">
        <f>IF(Z180=0,0,W180/Z180)</f>
        <v>0</v>
      </c>
      <c r="AG180" s="456"/>
      <c r="AH180" s="456"/>
      <c r="AI180" s="456"/>
      <c r="AJ180" s="456"/>
      <c r="AK180" s="456"/>
      <c r="AL180" s="456"/>
      <c r="AM180" s="7"/>
    </row>
    <row r="181" spans="2:39" ht="12" customHeight="1">
      <c r="B181" s="26"/>
      <c r="C181" s="44"/>
      <c r="D181" s="44"/>
      <c r="E181" s="44"/>
      <c r="F181" s="45"/>
      <c r="G181" s="45"/>
      <c r="H181" s="45"/>
      <c r="I181" s="45"/>
      <c r="J181" s="45"/>
      <c r="K181" s="45"/>
      <c r="L181" s="45"/>
      <c r="M181" s="45"/>
      <c r="N181" s="45"/>
      <c r="O181" s="44"/>
      <c r="P181" s="44"/>
      <c r="Q181" s="44"/>
      <c r="R181" s="44"/>
      <c r="S181" s="44"/>
      <c r="T181" s="1"/>
      <c r="U181" s="1"/>
      <c r="V181" s="1"/>
      <c r="W181" s="1"/>
      <c r="X181" s="44"/>
      <c r="Y181" s="44"/>
      <c r="Z181" s="1"/>
      <c r="AA181" s="1"/>
      <c r="AB181" s="1"/>
      <c r="AC181" s="1"/>
      <c r="AD181" s="1"/>
      <c r="AE181" s="1"/>
      <c r="AF181" s="1"/>
      <c r="AG181" s="1"/>
      <c r="AH181" s="1"/>
      <c r="AI181" s="1"/>
      <c r="AJ181" s="1"/>
      <c r="AK181" s="1"/>
      <c r="AL181" s="1"/>
      <c r="AM181" s="7"/>
    </row>
    <row r="182" spans="2:39" ht="12" customHeight="1">
      <c r="B182" s="26"/>
      <c r="C182" s="225" t="s">
        <v>269</v>
      </c>
      <c r="D182" s="225"/>
      <c r="E182" s="225"/>
      <c r="F182" s="225"/>
      <c r="G182" s="225"/>
      <c r="H182" s="225"/>
      <c r="I182" s="225"/>
      <c r="J182" s="225"/>
      <c r="K182" s="225"/>
      <c r="L182" s="225"/>
      <c r="M182" s="225"/>
      <c r="N182" s="225"/>
      <c r="O182" s="225"/>
      <c r="P182" s="225"/>
      <c r="Q182" s="225" t="s">
        <v>234</v>
      </c>
      <c r="R182" s="225"/>
      <c r="S182" s="225"/>
      <c r="T182" s="225"/>
      <c r="U182" s="225"/>
      <c r="V182" s="225" t="s">
        <v>304</v>
      </c>
      <c r="W182" s="225"/>
      <c r="X182" s="225"/>
      <c r="Y182" s="225"/>
      <c r="Z182" s="225"/>
      <c r="AA182" s="225"/>
      <c r="AB182" s="225"/>
      <c r="AC182" s="225"/>
      <c r="AD182" s="225"/>
      <c r="AE182" s="225"/>
      <c r="AF182" s="225"/>
      <c r="AG182" s="225"/>
      <c r="AH182" s="225" t="s">
        <v>306</v>
      </c>
      <c r="AI182" s="225"/>
      <c r="AJ182" s="225"/>
      <c r="AK182" s="225"/>
      <c r="AL182" s="225"/>
      <c r="AM182" s="7"/>
    </row>
    <row r="183" spans="2:39" ht="12" customHeight="1">
      <c r="B183" s="26"/>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7"/>
    </row>
    <row r="184" spans="2:39" ht="12" customHeight="1">
      <c r="B184" s="26"/>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7"/>
    </row>
    <row r="185" spans="2:39" ht="12" customHeight="1">
      <c r="B185" s="26"/>
      <c r="C185" s="225"/>
      <c r="D185" s="225"/>
      <c r="E185" s="225"/>
      <c r="F185" s="225"/>
      <c r="G185" s="225"/>
      <c r="H185" s="225"/>
      <c r="I185" s="225"/>
      <c r="J185" s="225"/>
      <c r="K185" s="225"/>
      <c r="L185" s="225"/>
      <c r="M185" s="225"/>
      <c r="N185" s="225"/>
      <c r="O185" s="225"/>
      <c r="P185" s="225"/>
      <c r="Q185" s="225"/>
      <c r="R185" s="225"/>
      <c r="S185" s="225"/>
      <c r="T185" s="225"/>
      <c r="U185" s="225"/>
      <c r="V185" s="225" t="s">
        <v>155</v>
      </c>
      <c r="W185" s="225"/>
      <c r="X185" s="225"/>
      <c r="Y185" s="225"/>
      <c r="Z185" s="225"/>
      <c r="AA185" s="225"/>
      <c r="AB185" s="225" t="s">
        <v>305</v>
      </c>
      <c r="AC185" s="225"/>
      <c r="AD185" s="225"/>
      <c r="AE185" s="225"/>
      <c r="AF185" s="225"/>
      <c r="AG185" s="225"/>
      <c r="AH185" s="225"/>
      <c r="AI185" s="225"/>
      <c r="AJ185" s="225"/>
      <c r="AK185" s="225"/>
      <c r="AL185" s="225"/>
      <c r="AM185" s="7"/>
    </row>
    <row r="186" spans="2:39" ht="12" customHeight="1">
      <c r="B186" s="26"/>
      <c r="C186" s="225" t="s">
        <v>42</v>
      </c>
      <c r="D186" s="225"/>
      <c r="E186" s="225"/>
      <c r="F186" s="225"/>
      <c r="G186" s="225"/>
      <c r="H186" s="225"/>
      <c r="I186" s="225"/>
      <c r="J186" s="230" t="s">
        <v>303</v>
      </c>
      <c r="K186" s="231"/>
      <c r="L186" s="231"/>
      <c r="M186" s="231"/>
      <c r="N186" s="231"/>
      <c r="O186" s="231"/>
      <c r="P186" s="232"/>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7"/>
    </row>
    <row r="187" spans="2:39" ht="12" customHeight="1">
      <c r="B187" s="26"/>
      <c r="C187" s="225"/>
      <c r="D187" s="225"/>
      <c r="E187" s="225"/>
      <c r="F187" s="225"/>
      <c r="G187" s="225"/>
      <c r="H187" s="225"/>
      <c r="I187" s="225"/>
      <c r="J187" s="233"/>
      <c r="K187" s="234"/>
      <c r="L187" s="234"/>
      <c r="M187" s="234"/>
      <c r="N187" s="234"/>
      <c r="O187" s="234"/>
      <c r="P187" s="23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7"/>
    </row>
    <row r="188" spans="2:39" ht="12" customHeight="1">
      <c r="B188" s="26"/>
      <c r="C188" s="225"/>
      <c r="D188" s="225"/>
      <c r="E188" s="225"/>
      <c r="F188" s="225"/>
      <c r="G188" s="225"/>
      <c r="H188" s="225"/>
      <c r="I188" s="225"/>
      <c r="J188" s="233"/>
      <c r="K188" s="234"/>
      <c r="L188" s="234"/>
      <c r="M188" s="234"/>
      <c r="N188" s="234"/>
      <c r="O188" s="234"/>
      <c r="P188" s="23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7"/>
    </row>
    <row r="189" spans="2:39" ht="12" customHeight="1">
      <c r="B189" s="26"/>
      <c r="C189" s="225"/>
      <c r="D189" s="225"/>
      <c r="E189" s="225"/>
      <c r="F189" s="225"/>
      <c r="G189" s="225"/>
      <c r="H189" s="225"/>
      <c r="I189" s="225"/>
      <c r="J189" s="236"/>
      <c r="K189" s="237"/>
      <c r="L189" s="237"/>
      <c r="M189" s="237"/>
      <c r="N189" s="237"/>
      <c r="O189" s="237"/>
      <c r="P189" s="238"/>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7"/>
    </row>
    <row r="190" spans="2:39" ht="12" customHeight="1">
      <c r="B190" s="26"/>
      <c r="C190" s="242">
        <v>8</v>
      </c>
      <c r="D190" s="242"/>
      <c r="E190" s="242"/>
      <c r="F190" s="242"/>
      <c r="G190" s="242"/>
      <c r="H190" s="242"/>
      <c r="I190" s="242"/>
      <c r="J190" s="242">
        <v>9</v>
      </c>
      <c r="K190" s="242"/>
      <c r="L190" s="242"/>
      <c r="M190" s="242"/>
      <c r="N190" s="242"/>
      <c r="O190" s="242"/>
      <c r="P190" s="242"/>
      <c r="Q190" s="242">
        <v>10</v>
      </c>
      <c r="R190" s="242"/>
      <c r="S190" s="242"/>
      <c r="T190" s="242"/>
      <c r="U190" s="242"/>
      <c r="V190" s="242">
        <v>11</v>
      </c>
      <c r="W190" s="242"/>
      <c r="X190" s="242"/>
      <c r="Y190" s="242"/>
      <c r="Z190" s="242"/>
      <c r="AA190" s="242"/>
      <c r="AB190" s="242">
        <v>12</v>
      </c>
      <c r="AC190" s="242"/>
      <c r="AD190" s="242"/>
      <c r="AE190" s="242"/>
      <c r="AF190" s="242"/>
      <c r="AG190" s="242"/>
      <c r="AH190" s="242">
        <v>13</v>
      </c>
      <c r="AI190" s="242"/>
      <c r="AJ190" s="242"/>
      <c r="AK190" s="242"/>
      <c r="AL190" s="242"/>
      <c r="AM190" s="7"/>
    </row>
    <row r="191" spans="2:41" ht="12" customHeight="1">
      <c r="B191" s="26"/>
      <c r="C191" s="413"/>
      <c r="D191" s="413"/>
      <c r="E191" s="413"/>
      <c r="F191" s="413"/>
      <c r="G191" s="413"/>
      <c r="H191" s="413"/>
      <c r="I191" s="413"/>
      <c r="J191" s="415">
        <f>IF(OR(C191=0,Q191=0),1,ROUND(C191/Q191,3))</f>
        <v>1</v>
      </c>
      <c r="K191" s="415"/>
      <c r="L191" s="415"/>
      <c r="M191" s="415"/>
      <c r="N191" s="415"/>
      <c r="O191" s="415"/>
      <c r="P191" s="415"/>
      <c r="Q191" s="413"/>
      <c r="R191" s="413"/>
      <c r="S191" s="413"/>
      <c r="T191" s="413"/>
      <c r="U191" s="413"/>
      <c r="V191" s="413"/>
      <c r="W191" s="413"/>
      <c r="X191" s="413"/>
      <c r="Y191" s="413"/>
      <c r="Z191" s="413"/>
      <c r="AA191" s="413"/>
      <c r="AB191" s="455">
        <f>IF(I178&gt;0,1-AO191/100,1)</f>
        <v>1</v>
      </c>
      <c r="AC191" s="455"/>
      <c r="AD191" s="455"/>
      <c r="AE191" s="455"/>
      <c r="AF191" s="455"/>
      <c r="AG191" s="455"/>
      <c r="AH191" s="413"/>
      <c r="AI191" s="413"/>
      <c r="AJ191" s="413"/>
      <c r="AK191" s="413"/>
      <c r="AL191" s="413"/>
      <c r="AM191" s="7"/>
      <c r="AO191" s="184"/>
    </row>
    <row r="192" spans="2:41" ht="12" customHeight="1">
      <c r="B192" s="26"/>
      <c r="C192" s="310"/>
      <c r="D192" s="310"/>
      <c r="E192" s="310"/>
      <c r="F192" s="310"/>
      <c r="G192" s="310"/>
      <c r="H192" s="310"/>
      <c r="I192" s="310"/>
      <c r="J192" s="314">
        <f>IF(OR(C192=0,Q192=0),1,ROUND(C192/Q192,3))</f>
        <v>1</v>
      </c>
      <c r="K192" s="314"/>
      <c r="L192" s="314"/>
      <c r="M192" s="314"/>
      <c r="N192" s="314"/>
      <c r="O192" s="314"/>
      <c r="P192" s="314"/>
      <c r="Q192" s="310"/>
      <c r="R192" s="310"/>
      <c r="S192" s="310"/>
      <c r="T192" s="310"/>
      <c r="U192" s="310"/>
      <c r="V192" s="310"/>
      <c r="W192" s="310"/>
      <c r="X192" s="310"/>
      <c r="Y192" s="310"/>
      <c r="Z192" s="310"/>
      <c r="AA192" s="310"/>
      <c r="AB192" s="309">
        <f>IF(I179&gt;0,1-AO192/100,1)</f>
        <v>1</v>
      </c>
      <c r="AC192" s="309"/>
      <c r="AD192" s="309"/>
      <c r="AE192" s="309"/>
      <c r="AF192" s="309"/>
      <c r="AG192" s="309"/>
      <c r="AH192" s="310"/>
      <c r="AI192" s="310"/>
      <c r="AJ192" s="310"/>
      <c r="AK192" s="310"/>
      <c r="AL192" s="310"/>
      <c r="AM192" s="7"/>
      <c r="AO192" s="185"/>
    </row>
    <row r="193" spans="2:41" ht="12" customHeight="1">
      <c r="B193" s="26"/>
      <c r="C193" s="452"/>
      <c r="D193" s="452"/>
      <c r="E193" s="452"/>
      <c r="F193" s="452"/>
      <c r="G193" s="452"/>
      <c r="H193" s="452"/>
      <c r="I193" s="452"/>
      <c r="J193" s="458">
        <f>IF(OR(C193=0,Q193=0),1,ROUND(C193/Q193,3))</f>
        <v>1</v>
      </c>
      <c r="K193" s="458"/>
      <c r="L193" s="458"/>
      <c r="M193" s="458"/>
      <c r="N193" s="458"/>
      <c r="O193" s="458"/>
      <c r="P193" s="458"/>
      <c r="Q193" s="452"/>
      <c r="R193" s="452"/>
      <c r="S193" s="452"/>
      <c r="T193" s="452"/>
      <c r="U193" s="452"/>
      <c r="V193" s="452"/>
      <c r="W193" s="452"/>
      <c r="X193" s="452"/>
      <c r="Y193" s="452"/>
      <c r="Z193" s="452"/>
      <c r="AA193" s="452"/>
      <c r="AB193" s="457">
        <f>IF(I180&gt;0,1-AO193/100,1)</f>
        <v>1</v>
      </c>
      <c r="AC193" s="457"/>
      <c r="AD193" s="457"/>
      <c r="AE193" s="457"/>
      <c r="AF193" s="457"/>
      <c r="AG193" s="457"/>
      <c r="AH193" s="452"/>
      <c r="AI193" s="452"/>
      <c r="AJ193" s="452"/>
      <c r="AK193" s="452"/>
      <c r="AL193" s="452"/>
      <c r="AM193" s="7"/>
      <c r="AO193" s="213"/>
    </row>
    <row r="194" spans="2:39" ht="12" customHeight="1">
      <c r="B194" s="2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179"/>
      <c r="AH194" s="22"/>
      <c r="AI194" s="22"/>
      <c r="AJ194" s="22"/>
      <c r="AK194" s="22"/>
      <c r="AL194" s="180"/>
      <c r="AM194" s="7"/>
    </row>
    <row r="195" spans="2:39" ht="12" customHeight="1">
      <c r="B195" s="26"/>
      <c r="C195" s="134" t="s">
        <v>307</v>
      </c>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7"/>
    </row>
    <row r="196" spans="2:39" ht="10.5" customHeight="1">
      <c r="B196" s="26"/>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7"/>
    </row>
    <row r="197" spans="2:39" ht="12.75" customHeight="1">
      <c r="B197" s="26"/>
      <c r="C197" s="331" t="s">
        <v>138</v>
      </c>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3"/>
      <c r="AH197" s="11"/>
      <c r="AI197" s="11"/>
      <c r="AJ197" s="11"/>
      <c r="AK197" s="11"/>
      <c r="AL197" s="11"/>
      <c r="AM197" s="7"/>
    </row>
    <row r="198" spans="2:39" ht="15" customHeight="1">
      <c r="B198" s="26"/>
      <c r="C198" s="154">
        <v>1</v>
      </c>
      <c r="D198" s="154">
        <v>2</v>
      </c>
      <c r="E198" s="154">
        <v>3</v>
      </c>
      <c r="F198" s="154">
        <v>4</v>
      </c>
      <c r="G198" s="154">
        <v>5</v>
      </c>
      <c r="H198" s="154">
        <v>6</v>
      </c>
      <c r="I198" s="154">
        <v>7</v>
      </c>
      <c r="J198" s="154">
        <v>8</v>
      </c>
      <c r="K198" s="154">
        <v>9</v>
      </c>
      <c r="L198" s="154">
        <v>10</v>
      </c>
      <c r="M198" s="154">
        <v>11</v>
      </c>
      <c r="N198" s="154">
        <v>12</v>
      </c>
      <c r="O198" s="154">
        <v>13</v>
      </c>
      <c r="P198" s="154">
        <v>14</v>
      </c>
      <c r="Q198" s="154">
        <v>15</v>
      </c>
      <c r="R198" s="154">
        <v>16</v>
      </c>
      <c r="S198" s="154">
        <v>17</v>
      </c>
      <c r="T198" s="154">
        <v>18</v>
      </c>
      <c r="U198" s="154">
        <v>19</v>
      </c>
      <c r="V198" s="154">
        <v>20</v>
      </c>
      <c r="W198" s="154">
        <v>21</v>
      </c>
      <c r="X198" s="154">
        <v>22</v>
      </c>
      <c r="Y198" s="154">
        <v>23</v>
      </c>
      <c r="Z198" s="154">
        <v>24</v>
      </c>
      <c r="AA198" s="154">
        <v>25</v>
      </c>
      <c r="AB198" s="154">
        <v>26</v>
      </c>
      <c r="AC198" s="154">
        <v>27</v>
      </c>
      <c r="AD198" s="154">
        <v>28</v>
      </c>
      <c r="AE198" s="154">
        <v>29</v>
      </c>
      <c r="AF198" s="154">
        <v>30</v>
      </c>
      <c r="AG198" s="154">
        <v>31</v>
      </c>
      <c r="AH198" s="116"/>
      <c r="AI198" s="116"/>
      <c r="AJ198" s="116"/>
      <c r="AK198" s="116"/>
      <c r="AL198" s="116"/>
      <c r="AM198" s="7"/>
    </row>
    <row r="199" spans="2:39" ht="15" customHeight="1">
      <c r="B199" s="26"/>
      <c r="C199" s="150"/>
      <c r="D199" s="151"/>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3"/>
      <c r="AH199" s="116"/>
      <c r="AI199" s="116"/>
      <c r="AJ199" s="116"/>
      <c r="AK199" s="116"/>
      <c r="AL199" s="116"/>
      <c r="AM199" s="7"/>
    </row>
    <row r="200" spans="2:39" ht="15" customHeight="1">
      <c r="B200" s="26"/>
      <c r="C200" s="331" t="s">
        <v>132</v>
      </c>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3"/>
      <c r="AH200" s="116"/>
      <c r="AI200" s="116"/>
      <c r="AJ200" s="116"/>
      <c r="AK200" s="116"/>
      <c r="AL200" s="116"/>
      <c r="AM200" s="7"/>
    </row>
    <row r="201" spans="2:39" ht="15" customHeight="1">
      <c r="B201" s="26"/>
      <c r="C201" s="154">
        <v>1</v>
      </c>
      <c r="D201" s="154">
        <v>2</v>
      </c>
      <c r="E201" s="154">
        <v>3</v>
      </c>
      <c r="F201" s="154">
        <v>4</v>
      </c>
      <c r="G201" s="154">
        <v>5</v>
      </c>
      <c r="H201" s="154">
        <v>6</v>
      </c>
      <c r="I201" s="154">
        <v>7</v>
      </c>
      <c r="J201" s="154">
        <v>8</v>
      </c>
      <c r="K201" s="154">
        <v>9</v>
      </c>
      <c r="L201" s="154">
        <v>10</v>
      </c>
      <c r="M201" s="154">
        <v>11</v>
      </c>
      <c r="N201" s="154">
        <v>12</v>
      </c>
      <c r="O201" s="154">
        <v>13</v>
      </c>
      <c r="P201" s="154">
        <v>14</v>
      </c>
      <c r="Q201" s="154">
        <v>15</v>
      </c>
      <c r="R201" s="154">
        <v>16</v>
      </c>
      <c r="S201" s="154">
        <v>17</v>
      </c>
      <c r="T201" s="154">
        <v>18</v>
      </c>
      <c r="U201" s="154">
        <v>19</v>
      </c>
      <c r="V201" s="154">
        <v>20</v>
      </c>
      <c r="W201" s="154">
        <v>21</v>
      </c>
      <c r="X201" s="154">
        <v>22</v>
      </c>
      <c r="Y201" s="154">
        <v>23</v>
      </c>
      <c r="Z201" s="154">
        <v>24</v>
      </c>
      <c r="AA201" s="154">
        <v>25</v>
      </c>
      <c r="AB201" s="154">
        <v>26</v>
      </c>
      <c r="AC201" s="154">
        <v>27</v>
      </c>
      <c r="AD201" s="154">
        <v>28</v>
      </c>
      <c r="AE201" s="154">
        <v>29</v>
      </c>
      <c r="AF201" s="154">
        <v>30</v>
      </c>
      <c r="AG201" s="154">
        <v>31</v>
      </c>
      <c r="AH201" s="116"/>
      <c r="AI201" s="116"/>
      <c r="AJ201" s="116"/>
      <c r="AK201" s="116"/>
      <c r="AL201" s="116"/>
      <c r="AM201" s="7"/>
    </row>
    <row r="202" spans="2:39" ht="15" customHeight="1">
      <c r="B202" s="26"/>
      <c r="C202" s="150"/>
      <c r="D202" s="151"/>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3"/>
      <c r="AH202" s="116"/>
      <c r="AI202" s="116"/>
      <c r="AJ202" s="116"/>
      <c r="AK202" s="116"/>
      <c r="AL202" s="116"/>
      <c r="AM202" s="7"/>
    </row>
    <row r="203" spans="2:39" ht="15" customHeight="1">
      <c r="B203" s="26"/>
      <c r="C203" s="331" t="s">
        <v>133</v>
      </c>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3"/>
      <c r="AH203" s="116"/>
      <c r="AI203" s="116"/>
      <c r="AJ203" s="116"/>
      <c r="AK203" s="116"/>
      <c r="AL203" s="116"/>
      <c r="AM203" s="7"/>
    </row>
    <row r="204" spans="2:39" ht="15" customHeight="1">
      <c r="B204" s="26"/>
      <c r="C204" s="154">
        <v>1</v>
      </c>
      <c r="D204" s="154">
        <v>2</v>
      </c>
      <c r="E204" s="154">
        <v>3</v>
      </c>
      <c r="F204" s="154">
        <v>4</v>
      </c>
      <c r="G204" s="154">
        <v>5</v>
      </c>
      <c r="H204" s="154">
        <v>6</v>
      </c>
      <c r="I204" s="154">
        <v>7</v>
      </c>
      <c r="J204" s="154">
        <v>8</v>
      </c>
      <c r="K204" s="154">
        <v>9</v>
      </c>
      <c r="L204" s="154">
        <v>10</v>
      </c>
      <c r="M204" s="154">
        <v>11</v>
      </c>
      <c r="N204" s="154">
        <v>12</v>
      </c>
      <c r="O204" s="154">
        <v>13</v>
      </c>
      <c r="P204" s="154">
        <v>14</v>
      </c>
      <c r="Q204" s="154">
        <v>15</v>
      </c>
      <c r="R204" s="154">
        <v>16</v>
      </c>
      <c r="S204" s="154">
        <v>17</v>
      </c>
      <c r="T204" s="154">
        <v>18</v>
      </c>
      <c r="U204" s="154">
        <v>19</v>
      </c>
      <c r="V204" s="154">
        <v>20</v>
      </c>
      <c r="W204" s="154">
        <v>21</v>
      </c>
      <c r="X204" s="154">
        <v>22</v>
      </c>
      <c r="Y204" s="154">
        <v>23</v>
      </c>
      <c r="Z204" s="154">
        <v>24</v>
      </c>
      <c r="AA204" s="154">
        <v>25</v>
      </c>
      <c r="AB204" s="154">
        <v>26</v>
      </c>
      <c r="AC204" s="154">
        <v>27</v>
      </c>
      <c r="AD204" s="154">
        <v>28</v>
      </c>
      <c r="AE204" s="154">
        <v>29</v>
      </c>
      <c r="AF204" s="154">
        <v>30</v>
      </c>
      <c r="AG204" s="154">
        <v>31</v>
      </c>
      <c r="AH204" s="116"/>
      <c r="AI204" s="116"/>
      <c r="AJ204" s="116"/>
      <c r="AK204" s="116"/>
      <c r="AL204" s="116"/>
      <c r="AM204" s="7"/>
    </row>
    <row r="205" spans="2:39" ht="15" customHeight="1">
      <c r="B205" s="26"/>
      <c r="C205" s="150"/>
      <c r="D205" s="151"/>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3"/>
      <c r="AH205" s="116"/>
      <c r="AI205" s="116"/>
      <c r="AJ205" s="116"/>
      <c r="AK205" s="116"/>
      <c r="AL205" s="116"/>
      <c r="AM205" s="7"/>
    </row>
    <row r="206" spans="2:39" ht="12" customHeight="1">
      <c r="B206" s="26"/>
      <c r="C206" s="11"/>
      <c r="D206" s="11"/>
      <c r="E206" s="11"/>
      <c r="F206" s="11"/>
      <c r="G206" s="11"/>
      <c r="H206" s="11"/>
      <c r="I206" s="11"/>
      <c r="J206" s="11"/>
      <c r="K206" s="8"/>
      <c r="L206" s="8"/>
      <c r="M206" s="8"/>
      <c r="N206" s="8"/>
      <c r="O206" s="8"/>
      <c r="P206" s="8"/>
      <c r="Q206" s="8"/>
      <c r="R206" s="8"/>
      <c r="S206" s="8"/>
      <c r="T206" s="11"/>
      <c r="U206" s="11"/>
      <c r="V206" s="11"/>
      <c r="W206" s="11"/>
      <c r="X206" s="11"/>
      <c r="Y206" s="11"/>
      <c r="Z206" s="11"/>
      <c r="AA206" s="11"/>
      <c r="AB206" s="11"/>
      <c r="AC206" s="11"/>
      <c r="AD206" s="11"/>
      <c r="AE206" s="11"/>
      <c r="AF206" s="8"/>
      <c r="AG206" s="11"/>
      <c r="AH206" s="11"/>
      <c r="AI206" s="11"/>
      <c r="AJ206" s="11"/>
      <c r="AK206" s="11"/>
      <c r="AL206" s="11"/>
      <c r="AM206" s="7"/>
    </row>
    <row r="207" spans="2:39" ht="12" customHeight="1">
      <c r="B207" s="26"/>
      <c r="C207" s="425" t="s">
        <v>308</v>
      </c>
      <c r="D207" s="425"/>
      <c r="E207" s="425"/>
      <c r="F207" s="425"/>
      <c r="G207" s="425"/>
      <c r="H207" s="425"/>
      <c r="I207" s="425"/>
      <c r="J207" s="425"/>
      <c r="K207" s="425"/>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7"/>
    </row>
    <row r="208" spans="2:39" ht="12" customHeight="1">
      <c r="B208" s="26"/>
      <c r="C208" s="425"/>
      <c r="D208" s="425"/>
      <c r="E208" s="425"/>
      <c r="F208" s="425"/>
      <c r="G208" s="425"/>
      <c r="H208" s="425"/>
      <c r="I208" s="425"/>
      <c r="J208" s="425"/>
      <c r="K208" s="425"/>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5"/>
      <c r="AJ208" s="425"/>
      <c r="AK208" s="425"/>
      <c r="AL208" s="425"/>
      <c r="AM208" s="7"/>
    </row>
    <row r="209" spans="2:39" ht="12" customHeight="1">
      <c r="B209" s="26"/>
      <c r="C209" s="11"/>
      <c r="D209" s="11"/>
      <c r="E209" s="11"/>
      <c r="F209" s="11"/>
      <c r="G209" s="11"/>
      <c r="H209" s="11"/>
      <c r="I209" s="11"/>
      <c r="J209" s="11"/>
      <c r="K209" s="8"/>
      <c r="L209" s="8"/>
      <c r="M209" s="8"/>
      <c r="N209" s="8"/>
      <c r="O209" s="8"/>
      <c r="P209" s="8"/>
      <c r="Q209" s="8"/>
      <c r="R209" s="8"/>
      <c r="S209" s="8"/>
      <c r="T209" s="11"/>
      <c r="U209" s="11"/>
      <c r="V209" s="11"/>
      <c r="W209" s="11"/>
      <c r="X209" s="11"/>
      <c r="Y209" s="11"/>
      <c r="Z209" s="11"/>
      <c r="AA209" s="11"/>
      <c r="AB209" s="11"/>
      <c r="AC209" s="11"/>
      <c r="AD209" s="11"/>
      <c r="AE209" s="11"/>
      <c r="AF209" s="8"/>
      <c r="AG209" s="11"/>
      <c r="AH209" s="11"/>
      <c r="AI209" s="11"/>
      <c r="AJ209" s="11"/>
      <c r="AK209" s="11"/>
      <c r="AL209" s="11"/>
      <c r="AM209" s="7"/>
    </row>
    <row r="210" spans="2:39" ht="12" customHeight="1">
      <c r="B210" s="26"/>
      <c r="C210" s="230" t="s">
        <v>139</v>
      </c>
      <c r="D210" s="231"/>
      <c r="E210" s="232"/>
      <c r="F210" s="230" t="s">
        <v>77</v>
      </c>
      <c r="G210" s="231"/>
      <c r="H210" s="232"/>
      <c r="I210" s="243" t="s">
        <v>65</v>
      </c>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7"/>
    </row>
    <row r="211" spans="2:39" ht="12" customHeight="1">
      <c r="B211" s="26"/>
      <c r="C211" s="233"/>
      <c r="D211" s="234"/>
      <c r="E211" s="235"/>
      <c r="F211" s="233"/>
      <c r="G211" s="234"/>
      <c r="H211" s="235"/>
      <c r="I211" s="225" t="s">
        <v>230</v>
      </c>
      <c r="J211" s="225"/>
      <c r="K211" s="225"/>
      <c r="L211" s="225"/>
      <c r="M211" s="225"/>
      <c r="N211" s="225"/>
      <c r="O211" s="225" t="s">
        <v>273</v>
      </c>
      <c r="P211" s="225"/>
      <c r="Q211" s="225"/>
      <c r="R211" s="225"/>
      <c r="S211" s="225"/>
      <c r="T211" s="230" t="s">
        <v>166</v>
      </c>
      <c r="U211" s="231"/>
      <c r="V211" s="232"/>
      <c r="W211" s="225" t="s">
        <v>26</v>
      </c>
      <c r="X211" s="225"/>
      <c r="Y211" s="225"/>
      <c r="Z211" s="225" t="s">
        <v>274</v>
      </c>
      <c r="AA211" s="225"/>
      <c r="AB211" s="225"/>
      <c r="AC211" s="225"/>
      <c r="AD211" s="225"/>
      <c r="AE211" s="225" t="s">
        <v>27</v>
      </c>
      <c r="AF211" s="225"/>
      <c r="AG211" s="225"/>
      <c r="AH211" s="229" t="s">
        <v>28</v>
      </c>
      <c r="AI211" s="229"/>
      <c r="AJ211" s="229"/>
      <c r="AK211" s="229"/>
      <c r="AL211" s="229"/>
      <c r="AM211" s="7"/>
    </row>
    <row r="212" spans="2:39" ht="12" customHeight="1">
      <c r="B212" s="26"/>
      <c r="C212" s="233"/>
      <c r="D212" s="234"/>
      <c r="E212" s="235"/>
      <c r="F212" s="233"/>
      <c r="G212" s="234"/>
      <c r="H212" s="235"/>
      <c r="I212" s="225"/>
      <c r="J212" s="225"/>
      <c r="K212" s="225"/>
      <c r="L212" s="225"/>
      <c r="M212" s="225"/>
      <c r="N212" s="225"/>
      <c r="O212" s="225"/>
      <c r="P212" s="225"/>
      <c r="Q212" s="225"/>
      <c r="R212" s="225"/>
      <c r="S212" s="225"/>
      <c r="T212" s="233"/>
      <c r="U212" s="234"/>
      <c r="V212" s="235"/>
      <c r="W212" s="225"/>
      <c r="X212" s="225"/>
      <c r="Y212" s="225"/>
      <c r="Z212" s="225"/>
      <c r="AA212" s="225"/>
      <c r="AB212" s="225"/>
      <c r="AC212" s="225"/>
      <c r="AD212" s="225"/>
      <c r="AE212" s="225"/>
      <c r="AF212" s="225"/>
      <c r="AG212" s="225"/>
      <c r="AH212" s="229"/>
      <c r="AI212" s="229"/>
      <c r="AJ212" s="229"/>
      <c r="AK212" s="229"/>
      <c r="AL212" s="229"/>
      <c r="AM212" s="7"/>
    </row>
    <row r="213" spans="2:39" ht="12" customHeight="1">
      <c r="B213" s="26"/>
      <c r="C213" s="233"/>
      <c r="D213" s="234"/>
      <c r="E213" s="235"/>
      <c r="F213" s="233"/>
      <c r="G213" s="234"/>
      <c r="H213" s="235"/>
      <c r="I213" s="225"/>
      <c r="J213" s="225"/>
      <c r="K213" s="225"/>
      <c r="L213" s="225"/>
      <c r="M213" s="225"/>
      <c r="N213" s="225"/>
      <c r="O213" s="225"/>
      <c r="P213" s="225"/>
      <c r="Q213" s="225"/>
      <c r="R213" s="225"/>
      <c r="S213" s="225"/>
      <c r="T213" s="233"/>
      <c r="U213" s="234"/>
      <c r="V213" s="235"/>
      <c r="W213" s="225"/>
      <c r="X213" s="225"/>
      <c r="Y213" s="225"/>
      <c r="Z213" s="225"/>
      <c r="AA213" s="225"/>
      <c r="AB213" s="225"/>
      <c r="AC213" s="225"/>
      <c r="AD213" s="225"/>
      <c r="AE213" s="225"/>
      <c r="AF213" s="225"/>
      <c r="AG213" s="225"/>
      <c r="AH213" s="229"/>
      <c r="AI213" s="229"/>
      <c r="AJ213" s="229"/>
      <c r="AK213" s="229"/>
      <c r="AL213" s="229"/>
      <c r="AM213" s="7"/>
    </row>
    <row r="214" spans="2:39" ht="12" customHeight="1">
      <c r="B214" s="26"/>
      <c r="C214" s="233"/>
      <c r="D214" s="234"/>
      <c r="E214" s="235"/>
      <c r="F214" s="233"/>
      <c r="G214" s="234"/>
      <c r="H214" s="235"/>
      <c r="I214" s="225"/>
      <c r="J214" s="225"/>
      <c r="K214" s="225"/>
      <c r="L214" s="225"/>
      <c r="M214" s="225"/>
      <c r="N214" s="225"/>
      <c r="O214" s="225"/>
      <c r="P214" s="225"/>
      <c r="Q214" s="225"/>
      <c r="R214" s="225"/>
      <c r="S214" s="225"/>
      <c r="T214" s="233"/>
      <c r="U214" s="234"/>
      <c r="V214" s="235"/>
      <c r="W214" s="225"/>
      <c r="X214" s="225"/>
      <c r="Y214" s="225"/>
      <c r="Z214" s="225"/>
      <c r="AA214" s="225"/>
      <c r="AB214" s="225"/>
      <c r="AC214" s="225"/>
      <c r="AD214" s="225"/>
      <c r="AE214" s="225"/>
      <c r="AF214" s="225"/>
      <c r="AG214" s="225"/>
      <c r="AH214" s="229"/>
      <c r="AI214" s="229"/>
      <c r="AJ214" s="229"/>
      <c r="AK214" s="229"/>
      <c r="AL214" s="229"/>
      <c r="AM214" s="7"/>
    </row>
    <row r="215" spans="2:39" ht="12" customHeight="1">
      <c r="B215" s="26"/>
      <c r="C215" s="233"/>
      <c r="D215" s="234"/>
      <c r="E215" s="235"/>
      <c r="F215" s="233"/>
      <c r="G215" s="234"/>
      <c r="H215" s="235"/>
      <c r="I215" s="225"/>
      <c r="J215" s="225"/>
      <c r="K215" s="225"/>
      <c r="L215" s="225"/>
      <c r="M215" s="225"/>
      <c r="N215" s="225"/>
      <c r="O215" s="225"/>
      <c r="P215" s="225"/>
      <c r="Q215" s="225"/>
      <c r="R215" s="225"/>
      <c r="S215" s="225"/>
      <c r="T215" s="233"/>
      <c r="U215" s="234"/>
      <c r="V215" s="235"/>
      <c r="W215" s="225"/>
      <c r="X215" s="225"/>
      <c r="Y215" s="225"/>
      <c r="Z215" s="225"/>
      <c r="AA215" s="225"/>
      <c r="AB215" s="225"/>
      <c r="AC215" s="225"/>
      <c r="AD215" s="225"/>
      <c r="AE215" s="225"/>
      <c r="AF215" s="225"/>
      <c r="AG215" s="225"/>
      <c r="AH215" s="229"/>
      <c r="AI215" s="229"/>
      <c r="AJ215" s="229"/>
      <c r="AK215" s="229"/>
      <c r="AL215" s="229"/>
      <c r="AM215" s="7"/>
    </row>
    <row r="216" spans="2:39" ht="12" customHeight="1">
      <c r="B216" s="26"/>
      <c r="C216" s="233"/>
      <c r="D216" s="234"/>
      <c r="E216" s="235"/>
      <c r="F216" s="233"/>
      <c r="G216" s="234"/>
      <c r="H216" s="235"/>
      <c r="I216" s="225"/>
      <c r="J216" s="225"/>
      <c r="K216" s="225"/>
      <c r="L216" s="225"/>
      <c r="M216" s="225"/>
      <c r="N216" s="225"/>
      <c r="O216" s="225"/>
      <c r="P216" s="225"/>
      <c r="Q216" s="225"/>
      <c r="R216" s="225"/>
      <c r="S216" s="225"/>
      <c r="T216" s="236"/>
      <c r="U216" s="237"/>
      <c r="V216" s="238"/>
      <c r="W216" s="225"/>
      <c r="X216" s="225"/>
      <c r="Y216" s="225"/>
      <c r="Z216" s="225"/>
      <c r="AA216" s="225"/>
      <c r="AB216" s="225"/>
      <c r="AC216" s="225"/>
      <c r="AD216" s="225"/>
      <c r="AE216" s="225"/>
      <c r="AF216" s="225"/>
      <c r="AG216" s="225"/>
      <c r="AH216" s="229"/>
      <c r="AI216" s="229"/>
      <c r="AJ216" s="229"/>
      <c r="AK216" s="229"/>
      <c r="AL216" s="229"/>
      <c r="AM216" s="7"/>
    </row>
    <row r="217" spans="2:39" ht="12" customHeight="1">
      <c r="B217" s="26"/>
      <c r="C217" s="236"/>
      <c r="D217" s="237"/>
      <c r="E217" s="238"/>
      <c r="F217" s="236"/>
      <c r="G217" s="237"/>
      <c r="H217" s="238"/>
      <c r="I217" s="242">
        <v>1</v>
      </c>
      <c r="J217" s="242"/>
      <c r="K217" s="242"/>
      <c r="L217" s="242"/>
      <c r="M217" s="242"/>
      <c r="N217" s="242"/>
      <c r="O217" s="242">
        <v>2</v>
      </c>
      <c r="P217" s="242"/>
      <c r="Q217" s="242"/>
      <c r="R217" s="242"/>
      <c r="S217" s="242"/>
      <c r="T217" s="380">
        <v>3</v>
      </c>
      <c r="U217" s="381"/>
      <c r="V217" s="382"/>
      <c r="W217" s="242">
        <v>4</v>
      </c>
      <c r="X217" s="242"/>
      <c r="Y217" s="242"/>
      <c r="Z217" s="242">
        <v>5</v>
      </c>
      <c r="AA217" s="242"/>
      <c r="AB217" s="242"/>
      <c r="AC217" s="242"/>
      <c r="AD217" s="242"/>
      <c r="AE217" s="242">
        <v>6</v>
      </c>
      <c r="AF217" s="242"/>
      <c r="AG217" s="242"/>
      <c r="AH217" s="242">
        <v>7</v>
      </c>
      <c r="AI217" s="242"/>
      <c r="AJ217" s="242"/>
      <c r="AK217" s="242"/>
      <c r="AL217" s="242"/>
      <c r="AM217" s="7"/>
    </row>
    <row r="218" spans="2:39" ht="12" customHeight="1">
      <c r="B218" s="26"/>
      <c r="C218" s="220">
        <v>1</v>
      </c>
      <c r="D218" s="220"/>
      <c r="E218" s="220"/>
      <c r="F218" s="221" t="s">
        <v>82</v>
      </c>
      <c r="G218" s="221"/>
      <c r="H218" s="221"/>
      <c r="I218" s="222"/>
      <c r="J218" s="223"/>
      <c r="K218" s="223"/>
      <c r="L218" s="223"/>
      <c r="M218" s="223"/>
      <c r="N218" s="224"/>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7"/>
    </row>
    <row r="219" spans="2:39" ht="12" customHeight="1">
      <c r="B219" s="26"/>
      <c r="C219" s="296">
        <v>2</v>
      </c>
      <c r="D219" s="296"/>
      <c r="E219" s="296"/>
      <c r="F219" s="460" t="s">
        <v>83</v>
      </c>
      <c r="G219" s="460"/>
      <c r="H219" s="460"/>
      <c r="I219" s="461"/>
      <c r="J219" s="462"/>
      <c r="K219" s="462"/>
      <c r="L219" s="462"/>
      <c r="M219" s="462"/>
      <c r="N219" s="463"/>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7"/>
    </row>
    <row r="220" spans="2:39" ht="12" customHeight="1">
      <c r="B220" s="26"/>
      <c r="C220" s="433">
        <v>3</v>
      </c>
      <c r="D220" s="433"/>
      <c r="E220" s="433"/>
      <c r="F220" s="464" t="s">
        <v>84</v>
      </c>
      <c r="G220" s="464"/>
      <c r="H220" s="464"/>
      <c r="I220" s="465"/>
      <c r="J220" s="466"/>
      <c r="K220" s="466"/>
      <c r="L220" s="466"/>
      <c r="M220" s="466"/>
      <c r="N220" s="467"/>
      <c r="O220" s="433"/>
      <c r="P220" s="433"/>
      <c r="Q220" s="433"/>
      <c r="R220" s="433"/>
      <c r="S220" s="433"/>
      <c r="T220" s="433"/>
      <c r="U220" s="433"/>
      <c r="V220" s="433"/>
      <c r="W220" s="433"/>
      <c r="X220" s="433"/>
      <c r="Y220" s="433"/>
      <c r="Z220" s="433"/>
      <c r="AA220" s="433"/>
      <c r="AB220" s="433"/>
      <c r="AC220" s="433"/>
      <c r="AD220" s="433"/>
      <c r="AE220" s="433"/>
      <c r="AF220" s="433"/>
      <c r="AG220" s="433"/>
      <c r="AH220" s="433"/>
      <c r="AI220" s="433"/>
      <c r="AJ220" s="433"/>
      <c r="AK220" s="433"/>
      <c r="AL220" s="433"/>
      <c r="AM220" s="7"/>
    </row>
    <row r="221" spans="2:39" ht="12" customHeight="1">
      <c r="B221" s="26"/>
      <c r="C221" s="92"/>
      <c r="D221" s="92"/>
      <c r="E221" s="92"/>
      <c r="F221" s="92"/>
      <c r="G221" s="92"/>
      <c r="H221" s="92"/>
      <c r="I221" s="201"/>
      <c r="J221" s="201"/>
      <c r="K221" s="201"/>
      <c r="L221" s="201"/>
      <c r="M221" s="201"/>
      <c r="N221" s="201"/>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7"/>
    </row>
    <row r="222" spans="2:39" ht="12" customHeight="1">
      <c r="B222" s="26"/>
      <c r="C222" s="44"/>
      <c r="D222" s="44"/>
      <c r="E222" s="44"/>
      <c r="F222" s="45"/>
      <c r="G222" s="45"/>
      <c r="H222" s="45"/>
      <c r="I222" s="45"/>
      <c r="J222" s="45"/>
      <c r="K222" s="45"/>
      <c r="L222" s="45"/>
      <c r="M222" s="45"/>
      <c r="N222" s="45"/>
      <c r="O222" s="44"/>
      <c r="P222" s="44"/>
      <c r="Q222" s="44"/>
      <c r="R222" s="44"/>
      <c r="S222" s="44"/>
      <c r="T222" s="1"/>
      <c r="U222" s="1"/>
      <c r="V222" s="1"/>
      <c r="W222" s="1"/>
      <c r="X222" s="44"/>
      <c r="Y222" s="44"/>
      <c r="Z222" s="1"/>
      <c r="AA222" s="1"/>
      <c r="AB222" s="1"/>
      <c r="AC222" s="1"/>
      <c r="AD222" s="1"/>
      <c r="AE222" s="1"/>
      <c r="AF222" s="1"/>
      <c r="AG222" s="1"/>
      <c r="AH222" s="1"/>
      <c r="AI222" s="1"/>
      <c r="AJ222" s="1"/>
      <c r="AK222" s="1"/>
      <c r="AL222" s="1"/>
      <c r="AM222" s="7"/>
    </row>
    <row r="223" spans="2:39" ht="12" customHeight="1">
      <c r="B223" s="26"/>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7"/>
    </row>
    <row r="224" spans="2:39" ht="12" customHeight="1">
      <c r="B224" s="26"/>
      <c r="C224" s="225" t="s">
        <v>29</v>
      </c>
      <c r="D224" s="225"/>
      <c r="E224" s="225"/>
      <c r="F224" s="225"/>
      <c r="G224" s="225"/>
      <c r="H224" s="225"/>
      <c r="I224" s="225"/>
      <c r="J224" s="225"/>
      <c r="K224" s="225"/>
      <c r="L224" s="225"/>
      <c r="M224" s="225"/>
      <c r="N224" s="225"/>
      <c r="O224" s="230" t="s">
        <v>30</v>
      </c>
      <c r="P224" s="231"/>
      <c r="Q224" s="231"/>
      <c r="R224" s="231"/>
      <c r="S224" s="231"/>
      <c r="T224" s="231"/>
      <c r="U224" s="231"/>
      <c r="V224" s="231"/>
      <c r="W224" s="231"/>
      <c r="X224" s="231"/>
      <c r="Y224" s="231"/>
      <c r="Z224" s="232"/>
      <c r="AA224" s="225" t="s">
        <v>31</v>
      </c>
      <c r="AB224" s="225"/>
      <c r="AC224" s="225"/>
      <c r="AD224" s="225"/>
      <c r="AE224" s="225"/>
      <c r="AF224" s="225"/>
      <c r="AG224" s="225"/>
      <c r="AH224" s="225"/>
      <c r="AI224" s="225"/>
      <c r="AJ224" s="225"/>
      <c r="AK224" s="225"/>
      <c r="AL224" s="225"/>
      <c r="AM224" s="7"/>
    </row>
    <row r="225" spans="2:39" ht="12" customHeight="1">
      <c r="B225" s="26"/>
      <c r="C225" s="225"/>
      <c r="D225" s="225"/>
      <c r="E225" s="225"/>
      <c r="F225" s="225"/>
      <c r="G225" s="225"/>
      <c r="H225" s="225"/>
      <c r="I225" s="225"/>
      <c r="J225" s="225"/>
      <c r="K225" s="225"/>
      <c r="L225" s="225"/>
      <c r="M225" s="225"/>
      <c r="N225" s="225"/>
      <c r="O225" s="233"/>
      <c r="P225" s="234"/>
      <c r="Q225" s="234"/>
      <c r="R225" s="234"/>
      <c r="S225" s="234"/>
      <c r="T225" s="234"/>
      <c r="U225" s="234"/>
      <c r="V225" s="234"/>
      <c r="W225" s="234"/>
      <c r="X225" s="234"/>
      <c r="Y225" s="234"/>
      <c r="Z225" s="235"/>
      <c r="AA225" s="230" t="s">
        <v>32</v>
      </c>
      <c r="AB225" s="231"/>
      <c r="AC225" s="231"/>
      <c r="AD225" s="232"/>
      <c r="AE225" s="230" t="s">
        <v>33</v>
      </c>
      <c r="AF225" s="231"/>
      <c r="AG225" s="231"/>
      <c r="AH225" s="232"/>
      <c r="AI225" s="230" t="s">
        <v>233</v>
      </c>
      <c r="AJ225" s="231"/>
      <c r="AK225" s="231"/>
      <c r="AL225" s="232"/>
      <c r="AM225" s="7"/>
    </row>
    <row r="226" spans="2:39" ht="12" customHeight="1">
      <c r="B226" s="26"/>
      <c r="C226" s="225"/>
      <c r="D226" s="225"/>
      <c r="E226" s="225"/>
      <c r="F226" s="225"/>
      <c r="G226" s="225"/>
      <c r="H226" s="225"/>
      <c r="I226" s="225"/>
      <c r="J226" s="225"/>
      <c r="K226" s="225"/>
      <c r="L226" s="225"/>
      <c r="M226" s="225"/>
      <c r="N226" s="225"/>
      <c r="O226" s="233"/>
      <c r="P226" s="234"/>
      <c r="Q226" s="234"/>
      <c r="R226" s="234"/>
      <c r="S226" s="234"/>
      <c r="T226" s="234"/>
      <c r="U226" s="234"/>
      <c r="V226" s="234"/>
      <c r="W226" s="234"/>
      <c r="X226" s="234"/>
      <c r="Y226" s="234"/>
      <c r="Z226" s="235"/>
      <c r="AA226" s="233"/>
      <c r="AB226" s="234"/>
      <c r="AC226" s="234"/>
      <c r="AD226" s="235"/>
      <c r="AE226" s="233"/>
      <c r="AF226" s="234"/>
      <c r="AG226" s="234"/>
      <c r="AH226" s="235"/>
      <c r="AI226" s="233"/>
      <c r="AJ226" s="234"/>
      <c r="AK226" s="234"/>
      <c r="AL226" s="235"/>
      <c r="AM226" s="7"/>
    </row>
    <row r="227" spans="2:39" ht="12" customHeight="1">
      <c r="B227" s="26"/>
      <c r="C227" s="225"/>
      <c r="D227" s="225"/>
      <c r="E227" s="225"/>
      <c r="F227" s="225"/>
      <c r="G227" s="225"/>
      <c r="H227" s="225"/>
      <c r="I227" s="225"/>
      <c r="J227" s="225"/>
      <c r="K227" s="225"/>
      <c r="L227" s="225"/>
      <c r="M227" s="225"/>
      <c r="N227" s="225"/>
      <c r="O227" s="233"/>
      <c r="P227" s="234"/>
      <c r="Q227" s="234"/>
      <c r="R227" s="234"/>
      <c r="S227" s="234"/>
      <c r="T227" s="234"/>
      <c r="U227" s="234"/>
      <c r="V227" s="234"/>
      <c r="W227" s="234"/>
      <c r="X227" s="234"/>
      <c r="Y227" s="234"/>
      <c r="Z227" s="235"/>
      <c r="AA227" s="233"/>
      <c r="AB227" s="234"/>
      <c r="AC227" s="234"/>
      <c r="AD227" s="235"/>
      <c r="AE227" s="233"/>
      <c r="AF227" s="234"/>
      <c r="AG227" s="234"/>
      <c r="AH227" s="235"/>
      <c r="AI227" s="233"/>
      <c r="AJ227" s="234"/>
      <c r="AK227" s="234"/>
      <c r="AL227" s="235"/>
      <c r="AM227" s="7"/>
    </row>
    <row r="228" spans="2:39" ht="12" customHeight="1">
      <c r="B228" s="26"/>
      <c r="C228" s="242">
        <v>8</v>
      </c>
      <c r="D228" s="242"/>
      <c r="E228" s="242"/>
      <c r="F228" s="242"/>
      <c r="G228" s="242"/>
      <c r="H228" s="242"/>
      <c r="I228" s="242"/>
      <c r="J228" s="242"/>
      <c r="K228" s="242"/>
      <c r="L228" s="242"/>
      <c r="M228" s="242"/>
      <c r="N228" s="242"/>
      <c r="O228" s="311">
        <v>9</v>
      </c>
      <c r="P228" s="312"/>
      <c r="Q228" s="312"/>
      <c r="R228" s="312"/>
      <c r="S228" s="312"/>
      <c r="T228" s="312"/>
      <c r="U228" s="312"/>
      <c r="V228" s="312"/>
      <c r="W228" s="312"/>
      <c r="X228" s="312"/>
      <c r="Y228" s="312"/>
      <c r="Z228" s="313"/>
      <c r="AA228" s="226">
        <v>10</v>
      </c>
      <c r="AB228" s="227"/>
      <c r="AC228" s="227"/>
      <c r="AD228" s="228"/>
      <c r="AE228" s="242">
        <v>11</v>
      </c>
      <c r="AF228" s="242"/>
      <c r="AG228" s="242"/>
      <c r="AH228" s="242"/>
      <c r="AI228" s="242">
        <v>12</v>
      </c>
      <c r="AJ228" s="242"/>
      <c r="AK228" s="242"/>
      <c r="AL228" s="242"/>
      <c r="AM228" s="7"/>
    </row>
    <row r="229" spans="2:39" ht="12" customHeight="1">
      <c r="B229" s="26"/>
      <c r="C229" s="220"/>
      <c r="D229" s="220"/>
      <c r="E229" s="220"/>
      <c r="F229" s="220"/>
      <c r="G229" s="220"/>
      <c r="H229" s="220"/>
      <c r="I229" s="220"/>
      <c r="J229" s="220"/>
      <c r="K229" s="220"/>
      <c r="L229" s="220"/>
      <c r="M229" s="220"/>
      <c r="N229" s="220"/>
      <c r="O229" s="476"/>
      <c r="P229" s="477"/>
      <c r="Q229" s="477"/>
      <c r="R229" s="477"/>
      <c r="S229" s="477"/>
      <c r="T229" s="477"/>
      <c r="U229" s="477"/>
      <c r="V229" s="477"/>
      <c r="W229" s="477"/>
      <c r="X229" s="477"/>
      <c r="Y229" s="477"/>
      <c r="Z229" s="478"/>
      <c r="AA229" s="220"/>
      <c r="AB229" s="220"/>
      <c r="AC229" s="220"/>
      <c r="AD229" s="220"/>
      <c r="AE229" s="220"/>
      <c r="AF229" s="220"/>
      <c r="AG229" s="220"/>
      <c r="AH229" s="220"/>
      <c r="AI229" s="220"/>
      <c r="AJ229" s="220"/>
      <c r="AK229" s="220"/>
      <c r="AL229" s="220"/>
      <c r="AM229" s="7"/>
    </row>
    <row r="230" spans="2:39" ht="12" customHeight="1">
      <c r="B230" s="26"/>
      <c r="C230" s="296"/>
      <c r="D230" s="296"/>
      <c r="E230" s="296"/>
      <c r="F230" s="296"/>
      <c r="G230" s="296"/>
      <c r="H230" s="296"/>
      <c r="I230" s="296"/>
      <c r="J230" s="296"/>
      <c r="K230" s="296"/>
      <c r="L230" s="296"/>
      <c r="M230" s="296"/>
      <c r="N230" s="296"/>
      <c r="O230" s="479"/>
      <c r="P230" s="480"/>
      <c r="Q230" s="480"/>
      <c r="R230" s="480"/>
      <c r="S230" s="480"/>
      <c r="T230" s="480"/>
      <c r="U230" s="480"/>
      <c r="V230" s="480"/>
      <c r="W230" s="480"/>
      <c r="X230" s="480"/>
      <c r="Y230" s="480"/>
      <c r="Z230" s="481"/>
      <c r="AA230" s="296"/>
      <c r="AB230" s="296"/>
      <c r="AC230" s="296"/>
      <c r="AD230" s="296"/>
      <c r="AE230" s="296"/>
      <c r="AF230" s="296"/>
      <c r="AG230" s="296"/>
      <c r="AH230" s="296"/>
      <c r="AI230" s="296"/>
      <c r="AJ230" s="296"/>
      <c r="AK230" s="296"/>
      <c r="AL230" s="296"/>
      <c r="AM230" s="7"/>
    </row>
    <row r="231" spans="2:39" ht="12" customHeight="1">
      <c r="B231" s="26"/>
      <c r="C231" s="433"/>
      <c r="D231" s="433"/>
      <c r="E231" s="433"/>
      <c r="F231" s="433"/>
      <c r="G231" s="433"/>
      <c r="H231" s="433"/>
      <c r="I231" s="433"/>
      <c r="J231" s="433"/>
      <c r="K231" s="433"/>
      <c r="L231" s="433"/>
      <c r="M231" s="433"/>
      <c r="N231" s="433"/>
      <c r="O231" s="434"/>
      <c r="P231" s="435"/>
      <c r="Q231" s="435"/>
      <c r="R231" s="435"/>
      <c r="S231" s="435"/>
      <c r="T231" s="435"/>
      <c r="U231" s="435"/>
      <c r="V231" s="435"/>
      <c r="W231" s="435"/>
      <c r="X231" s="435"/>
      <c r="Y231" s="435"/>
      <c r="Z231" s="436"/>
      <c r="AA231" s="433"/>
      <c r="AB231" s="433"/>
      <c r="AC231" s="433"/>
      <c r="AD231" s="433"/>
      <c r="AE231" s="433"/>
      <c r="AF231" s="433"/>
      <c r="AG231" s="433"/>
      <c r="AH231" s="433"/>
      <c r="AI231" s="433"/>
      <c r="AJ231" s="433"/>
      <c r="AK231" s="433"/>
      <c r="AL231" s="433"/>
      <c r="AM231" s="7"/>
    </row>
    <row r="232" spans="2:39" ht="12" customHeight="1">
      <c r="B232" s="26"/>
      <c r="C232" s="11"/>
      <c r="D232" s="11"/>
      <c r="E232" s="11"/>
      <c r="F232" s="11"/>
      <c r="G232" s="11"/>
      <c r="H232" s="11"/>
      <c r="I232" s="11"/>
      <c r="J232" s="11"/>
      <c r="K232" s="8"/>
      <c r="L232" s="8"/>
      <c r="M232" s="8"/>
      <c r="N232" s="8"/>
      <c r="O232" s="8"/>
      <c r="P232" s="8"/>
      <c r="Q232" s="8"/>
      <c r="R232" s="8"/>
      <c r="S232" s="8"/>
      <c r="T232" s="11"/>
      <c r="U232" s="11"/>
      <c r="V232" s="11"/>
      <c r="W232" s="11"/>
      <c r="X232" s="11"/>
      <c r="Y232" s="11"/>
      <c r="Z232" s="11"/>
      <c r="AA232" s="11"/>
      <c r="AB232" s="11"/>
      <c r="AC232" s="11"/>
      <c r="AD232" s="11"/>
      <c r="AE232" s="11"/>
      <c r="AF232" s="8"/>
      <c r="AG232" s="11"/>
      <c r="AH232" s="11"/>
      <c r="AI232" s="11"/>
      <c r="AJ232" s="11"/>
      <c r="AK232" s="11"/>
      <c r="AL232" s="11"/>
      <c r="AM232" s="7"/>
    </row>
    <row r="233" spans="2:39" ht="12" customHeight="1">
      <c r="B233" s="26"/>
      <c r="C233" s="135" t="s">
        <v>275</v>
      </c>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1"/>
      <c r="AJ233" s="11"/>
      <c r="AK233" s="11"/>
      <c r="AL233" s="11"/>
      <c r="AM233" s="7"/>
    </row>
    <row r="234" spans="2:39" ht="12" customHeight="1">
      <c r="B234" s="26"/>
      <c r="C234" s="47"/>
      <c r="D234" s="47"/>
      <c r="E234" s="47"/>
      <c r="F234" s="47"/>
      <c r="G234" s="47"/>
      <c r="H234" s="47"/>
      <c r="I234" s="47"/>
      <c r="J234" s="47"/>
      <c r="K234" s="47"/>
      <c r="L234" s="47"/>
      <c r="M234" s="47"/>
      <c r="N234" s="47"/>
      <c r="O234" s="47"/>
      <c r="P234" s="47"/>
      <c r="Q234" s="47"/>
      <c r="R234" s="47"/>
      <c r="S234" s="47"/>
      <c r="T234" s="11"/>
      <c r="U234" s="11"/>
      <c r="V234" s="11"/>
      <c r="W234" s="11"/>
      <c r="X234" s="22"/>
      <c r="Y234" s="22"/>
      <c r="Z234" s="22"/>
      <c r="AA234" s="22"/>
      <c r="AB234" s="22"/>
      <c r="AC234" s="22"/>
      <c r="AD234" s="22"/>
      <c r="AE234" s="22"/>
      <c r="AF234" s="22"/>
      <c r="AG234" s="22"/>
      <c r="AH234" s="22"/>
      <c r="AI234" s="22"/>
      <c r="AJ234" s="204"/>
      <c r="AK234" s="204"/>
      <c r="AL234" s="204"/>
      <c r="AM234" s="7"/>
    </row>
    <row r="235" spans="2:39" ht="12" customHeight="1">
      <c r="B235" s="26"/>
      <c r="C235" s="137" t="s">
        <v>276</v>
      </c>
      <c r="D235" s="47"/>
      <c r="E235" s="47"/>
      <c r="F235" s="47"/>
      <c r="G235" s="47"/>
      <c r="H235" s="47"/>
      <c r="I235" s="47"/>
      <c r="J235" s="47"/>
      <c r="K235" s="47"/>
      <c r="L235" s="47"/>
      <c r="M235" s="47"/>
      <c r="N235" s="47"/>
      <c r="O235" s="47"/>
      <c r="P235" s="47"/>
      <c r="Q235" s="47"/>
      <c r="R235" s="47"/>
      <c r="S235" s="47"/>
      <c r="T235" s="11"/>
      <c r="U235" s="11"/>
      <c r="V235" s="11"/>
      <c r="W235" s="11"/>
      <c r="X235" s="22"/>
      <c r="Y235" s="22"/>
      <c r="Z235" s="22"/>
      <c r="AA235" s="22"/>
      <c r="AB235" s="22"/>
      <c r="AC235" s="22"/>
      <c r="AD235" s="22"/>
      <c r="AE235" s="137"/>
      <c r="AF235" s="137"/>
      <c r="AG235" s="137"/>
      <c r="AH235" s="137"/>
      <c r="AI235" s="11"/>
      <c r="AJ235" s="139"/>
      <c r="AK235" s="139"/>
      <c r="AL235" s="139" t="s">
        <v>279</v>
      </c>
      <c r="AM235" s="7"/>
    </row>
    <row r="236" spans="2:39" ht="12" customHeight="1">
      <c r="B236" s="26"/>
      <c r="C236" s="137" t="s">
        <v>309</v>
      </c>
      <c r="D236" s="47"/>
      <c r="E236" s="47"/>
      <c r="F236" s="47"/>
      <c r="G236" s="47"/>
      <c r="H236" s="47"/>
      <c r="I236" s="47"/>
      <c r="J236" s="47"/>
      <c r="K236" s="47"/>
      <c r="L236" s="47"/>
      <c r="M236" s="47"/>
      <c r="N236" s="47"/>
      <c r="O236" s="47"/>
      <c r="P236" s="47"/>
      <c r="Q236" s="47"/>
      <c r="R236" s="47"/>
      <c r="S236" s="47"/>
      <c r="T236" s="11"/>
      <c r="U236" s="11"/>
      <c r="V236" s="11"/>
      <c r="W236" s="11"/>
      <c r="X236" s="22"/>
      <c r="Y236" s="22"/>
      <c r="Z236" s="22"/>
      <c r="AA236" s="22"/>
      <c r="AB236" s="22"/>
      <c r="AC236" s="22"/>
      <c r="AD236" s="22"/>
      <c r="AE236" s="302">
        <f>AF178*J191*V191*AB191</f>
        <v>0</v>
      </c>
      <c r="AF236" s="303"/>
      <c r="AG236" s="303"/>
      <c r="AH236" s="303"/>
      <c r="AI236" s="303"/>
      <c r="AJ236" s="303"/>
      <c r="AK236" s="303"/>
      <c r="AL236" s="304"/>
      <c r="AM236" s="7"/>
    </row>
    <row r="237" spans="2:39" ht="12" customHeight="1">
      <c r="B237" s="26"/>
      <c r="C237" s="137" t="s">
        <v>310</v>
      </c>
      <c r="D237" s="47"/>
      <c r="E237" s="47"/>
      <c r="F237" s="47"/>
      <c r="G237" s="47"/>
      <c r="H237" s="47"/>
      <c r="I237" s="47"/>
      <c r="J237" s="47"/>
      <c r="K237" s="47"/>
      <c r="L237" s="47"/>
      <c r="M237" s="47"/>
      <c r="N237" s="47"/>
      <c r="O237" s="47"/>
      <c r="P237" s="47"/>
      <c r="Q237" s="47"/>
      <c r="R237" s="47"/>
      <c r="S237" s="47"/>
      <c r="T237" s="11"/>
      <c r="U237" s="11"/>
      <c r="V237" s="11"/>
      <c r="W237" s="11"/>
      <c r="X237" s="22"/>
      <c r="Y237" s="22"/>
      <c r="Z237" s="22"/>
      <c r="AA237" s="22"/>
      <c r="AB237" s="22"/>
      <c r="AC237" s="22"/>
      <c r="AD237" s="22"/>
      <c r="AE237" s="305"/>
      <c r="AF237" s="306"/>
      <c r="AG237" s="306"/>
      <c r="AH237" s="306"/>
      <c r="AI237" s="306"/>
      <c r="AJ237" s="306"/>
      <c r="AK237" s="306"/>
      <c r="AL237" s="307"/>
      <c r="AM237" s="7"/>
    </row>
    <row r="238" spans="2:39" ht="12" customHeight="1">
      <c r="B238" s="26"/>
      <c r="C238" s="137" t="s">
        <v>311</v>
      </c>
      <c r="D238" s="47"/>
      <c r="E238" s="47"/>
      <c r="F238" s="47"/>
      <c r="G238" s="47"/>
      <c r="H238" s="47"/>
      <c r="I238" s="47"/>
      <c r="J238" s="47"/>
      <c r="K238" s="47"/>
      <c r="L238" s="47"/>
      <c r="M238" s="47"/>
      <c r="N238" s="47"/>
      <c r="O238" s="47"/>
      <c r="P238" s="47"/>
      <c r="Q238" s="47"/>
      <c r="R238" s="47"/>
      <c r="S238" s="47"/>
      <c r="T238" s="11"/>
      <c r="U238" s="11"/>
      <c r="V238" s="11"/>
      <c r="W238" s="11"/>
      <c r="X238" s="22"/>
      <c r="Y238" s="22"/>
      <c r="Z238" s="22"/>
      <c r="AA238" s="22"/>
      <c r="AB238" s="22"/>
      <c r="AC238" s="22"/>
      <c r="AD238" s="22"/>
      <c r="AE238" s="302">
        <f>AF179*J192*V192*AB192</f>
        <v>0</v>
      </c>
      <c r="AF238" s="303"/>
      <c r="AG238" s="303"/>
      <c r="AH238" s="303"/>
      <c r="AI238" s="303"/>
      <c r="AJ238" s="303"/>
      <c r="AK238" s="303"/>
      <c r="AL238" s="304"/>
      <c r="AM238" s="7"/>
    </row>
    <row r="239" spans="2:39" ht="12" customHeight="1">
      <c r="B239" s="26"/>
      <c r="C239" s="137" t="s">
        <v>312</v>
      </c>
      <c r="D239" s="47"/>
      <c r="E239" s="47"/>
      <c r="F239" s="47"/>
      <c r="G239" s="47"/>
      <c r="H239" s="47"/>
      <c r="I239" s="47"/>
      <c r="J239" s="47"/>
      <c r="K239" s="47"/>
      <c r="L239" s="47"/>
      <c r="M239" s="47"/>
      <c r="N239" s="47"/>
      <c r="O239" s="47"/>
      <c r="P239" s="47"/>
      <c r="Q239" s="47"/>
      <c r="R239" s="47"/>
      <c r="S239" s="47"/>
      <c r="T239" s="11"/>
      <c r="U239" s="11"/>
      <c r="V239" s="11"/>
      <c r="W239" s="11"/>
      <c r="X239" s="22"/>
      <c r="Y239" s="22"/>
      <c r="Z239" s="22"/>
      <c r="AA239" s="22"/>
      <c r="AB239" s="22"/>
      <c r="AC239" s="22"/>
      <c r="AD239" s="22"/>
      <c r="AE239" s="305"/>
      <c r="AF239" s="306"/>
      <c r="AG239" s="306"/>
      <c r="AH239" s="306"/>
      <c r="AI239" s="306"/>
      <c r="AJ239" s="306"/>
      <c r="AK239" s="306"/>
      <c r="AL239" s="307"/>
      <c r="AM239" s="7"/>
    </row>
    <row r="240" spans="2:39" ht="12" customHeight="1">
      <c r="B240" s="26"/>
      <c r="C240" s="137" t="s">
        <v>313</v>
      </c>
      <c r="D240" s="47"/>
      <c r="E240" s="47"/>
      <c r="F240" s="47"/>
      <c r="G240" s="47"/>
      <c r="H240" s="47"/>
      <c r="I240" s="47"/>
      <c r="J240" s="47"/>
      <c r="K240" s="47"/>
      <c r="L240" s="47"/>
      <c r="M240" s="47"/>
      <c r="N240" s="47"/>
      <c r="O240" s="47"/>
      <c r="P240" s="47"/>
      <c r="Q240" s="47"/>
      <c r="R240" s="47"/>
      <c r="S240" s="47"/>
      <c r="T240" s="11"/>
      <c r="U240" s="11"/>
      <c r="V240" s="11"/>
      <c r="W240" s="11"/>
      <c r="X240" s="22"/>
      <c r="Y240" s="22"/>
      <c r="Z240" s="22"/>
      <c r="AA240" s="22"/>
      <c r="AB240" s="22"/>
      <c r="AC240" s="22"/>
      <c r="AD240" s="22"/>
      <c r="AE240" s="302">
        <f>AF180*J193*V193*AB193</f>
        <v>0</v>
      </c>
      <c r="AF240" s="303"/>
      <c r="AG240" s="303"/>
      <c r="AH240" s="303"/>
      <c r="AI240" s="303"/>
      <c r="AJ240" s="303"/>
      <c r="AK240" s="303"/>
      <c r="AL240" s="304"/>
      <c r="AM240" s="7"/>
    </row>
    <row r="241" spans="2:39" ht="12" customHeight="1">
      <c r="B241" s="26"/>
      <c r="C241" s="137" t="s">
        <v>314</v>
      </c>
      <c r="D241" s="47"/>
      <c r="E241" s="47"/>
      <c r="F241" s="47"/>
      <c r="G241" s="47"/>
      <c r="H241" s="47"/>
      <c r="I241" s="47"/>
      <c r="J241" s="47"/>
      <c r="K241" s="47"/>
      <c r="L241" s="47"/>
      <c r="M241" s="47"/>
      <c r="N241" s="47"/>
      <c r="O241" s="47"/>
      <c r="P241" s="47"/>
      <c r="Q241" s="47"/>
      <c r="R241" s="47"/>
      <c r="S241" s="47"/>
      <c r="T241" s="11"/>
      <c r="U241" s="11"/>
      <c r="V241" s="11"/>
      <c r="W241" s="11"/>
      <c r="X241" s="22"/>
      <c r="Y241" s="22"/>
      <c r="Z241" s="22"/>
      <c r="AA241" s="22"/>
      <c r="AB241" s="22"/>
      <c r="AC241" s="22"/>
      <c r="AD241" s="22"/>
      <c r="AE241" s="305"/>
      <c r="AF241" s="306"/>
      <c r="AG241" s="306"/>
      <c r="AH241" s="306"/>
      <c r="AI241" s="306"/>
      <c r="AJ241" s="306"/>
      <c r="AK241" s="306"/>
      <c r="AL241" s="307"/>
      <c r="AM241" s="7"/>
    </row>
    <row r="242" spans="2:39" ht="12" customHeight="1">
      <c r="B242" s="26"/>
      <c r="C242" s="137" t="s">
        <v>315</v>
      </c>
      <c r="D242" s="47"/>
      <c r="E242" s="47"/>
      <c r="F242" s="47"/>
      <c r="G242" s="47"/>
      <c r="H242" s="47"/>
      <c r="I242" s="47"/>
      <c r="J242" s="47"/>
      <c r="K242" s="47"/>
      <c r="L242" s="47"/>
      <c r="M242" s="47"/>
      <c r="N242" s="47"/>
      <c r="O242" s="47"/>
      <c r="P242" s="47"/>
      <c r="Q242" s="47"/>
      <c r="R242" s="47"/>
      <c r="S242" s="47"/>
      <c r="T242" s="11"/>
      <c r="U242" s="11"/>
      <c r="V242" s="11"/>
      <c r="W242" s="11"/>
      <c r="X242" s="22"/>
      <c r="Y242" s="22"/>
      <c r="Z242" s="22"/>
      <c r="AA242" s="22"/>
      <c r="AB242" s="22"/>
      <c r="AC242" s="22"/>
      <c r="AD242" s="22"/>
      <c r="AE242" s="426">
        <f>AE236+AE238+AE240</f>
        <v>0</v>
      </c>
      <c r="AF242" s="427"/>
      <c r="AG242" s="427"/>
      <c r="AH242" s="427"/>
      <c r="AI242" s="427"/>
      <c r="AJ242" s="427"/>
      <c r="AK242" s="427"/>
      <c r="AL242" s="428"/>
      <c r="AM242" s="7"/>
    </row>
    <row r="243" spans="2:39" ht="12" customHeight="1">
      <c r="B243" s="26"/>
      <c r="C243" s="47"/>
      <c r="D243" s="47"/>
      <c r="E243" s="47"/>
      <c r="F243" s="47"/>
      <c r="G243" s="47"/>
      <c r="H243" s="47"/>
      <c r="I243" s="47"/>
      <c r="J243" s="47"/>
      <c r="K243" s="47"/>
      <c r="L243" s="47"/>
      <c r="M243" s="47"/>
      <c r="N243" s="47"/>
      <c r="O243" s="47"/>
      <c r="P243" s="47"/>
      <c r="Q243" s="47"/>
      <c r="R243" s="47"/>
      <c r="S243" s="47"/>
      <c r="T243" s="11"/>
      <c r="U243" s="11"/>
      <c r="V243" s="11"/>
      <c r="W243" s="11"/>
      <c r="X243" s="22"/>
      <c r="Y243" s="22"/>
      <c r="Z243" s="22"/>
      <c r="AA243" s="22"/>
      <c r="AB243" s="22"/>
      <c r="AC243" s="22"/>
      <c r="AD243" s="22"/>
      <c r="AE243" s="22"/>
      <c r="AF243" s="22"/>
      <c r="AG243" s="22"/>
      <c r="AH243" s="22"/>
      <c r="AI243" s="22"/>
      <c r="AJ243" s="139"/>
      <c r="AK243" s="139"/>
      <c r="AL243" s="139"/>
      <c r="AM243" s="7"/>
    </row>
    <row r="244" spans="2:39" ht="12" customHeight="1">
      <c r="B244" s="26"/>
      <c r="C244" s="62" t="s">
        <v>285</v>
      </c>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101"/>
      <c r="AD244" s="101"/>
      <c r="AE244" s="101"/>
      <c r="AF244" s="101"/>
      <c r="AG244" s="101"/>
      <c r="AH244" s="101"/>
      <c r="AI244" s="101"/>
      <c r="AJ244" s="101"/>
      <c r="AK244" s="101"/>
      <c r="AL244" s="101"/>
      <c r="AM244" s="7"/>
    </row>
    <row r="245" spans="2:39" ht="12" customHeight="1">
      <c r="B245" s="26"/>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16"/>
      <c r="AD245" s="16"/>
      <c r="AE245" s="16"/>
      <c r="AF245" s="16"/>
      <c r="AG245" s="16"/>
      <c r="AH245" s="16"/>
      <c r="AI245" s="16"/>
      <c r="AJ245" s="16"/>
      <c r="AK245" s="16"/>
      <c r="AL245" s="16"/>
      <c r="AM245" s="7"/>
    </row>
    <row r="246" spans="2:39" ht="12" customHeight="1">
      <c r="B246" s="26"/>
      <c r="C246" s="133" t="s">
        <v>286</v>
      </c>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7"/>
    </row>
    <row r="247" spans="2:39" ht="12" customHeight="1">
      <c r="B247" s="26"/>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409"/>
      <c r="AI247" s="409"/>
      <c r="AJ247" s="409"/>
      <c r="AK247" s="409"/>
      <c r="AL247" s="409"/>
      <c r="AM247" s="7"/>
    </row>
    <row r="248" spans="2:39" ht="12" customHeight="1">
      <c r="B248" s="26"/>
      <c r="C248" s="385"/>
      <c r="D248" s="385"/>
      <c r="E248" s="385"/>
      <c r="F248" s="385"/>
      <c r="G248" s="385"/>
      <c r="H248" s="385"/>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85"/>
      <c r="AF248" s="385"/>
      <c r="AG248" s="385"/>
      <c r="AH248" s="385"/>
      <c r="AI248" s="385"/>
      <c r="AJ248" s="385"/>
      <c r="AK248" s="385"/>
      <c r="AL248" s="385"/>
      <c r="AM248" s="7"/>
    </row>
    <row r="249" spans="2:39" ht="12" customHeight="1">
      <c r="B249" s="26"/>
      <c r="C249" s="385"/>
      <c r="D249" s="385"/>
      <c r="E249" s="385"/>
      <c r="F249" s="385"/>
      <c r="G249" s="385"/>
      <c r="H249" s="385"/>
      <c r="I249" s="385"/>
      <c r="J249" s="385"/>
      <c r="K249" s="385"/>
      <c r="L249" s="385"/>
      <c r="M249" s="385"/>
      <c r="N249" s="385"/>
      <c r="O249" s="385"/>
      <c r="P249" s="385"/>
      <c r="Q249" s="385"/>
      <c r="R249" s="385"/>
      <c r="S249" s="385"/>
      <c r="T249" s="385"/>
      <c r="U249" s="385"/>
      <c r="V249" s="385"/>
      <c r="W249" s="385"/>
      <c r="X249" s="385"/>
      <c r="Y249" s="385"/>
      <c r="Z249" s="385"/>
      <c r="AA249" s="385"/>
      <c r="AB249" s="385"/>
      <c r="AC249" s="385"/>
      <c r="AD249" s="385"/>
      <c r="AE249" s="385"/>
      <c r="AF249" s="385"/>
      <c r="AG249" s="385"/>
      <c r="AH249" s="385"/>
      <c r="AI249" s="385"/>
      <c r="AJ249" s="385"/>
      <c r="AK249" s="385"/>
      <c r="AL249" s="385"/>
      <c r="AM249" s="7"/>
    </row>
    <row r="250" spans="2:39" ht="12" customHeight="1">
      <c r="B250" s="2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7"/>
    </row>
    <row r="251" spans="2:39" ht="12" customHeight="1">
      <c r="B251" s="26"/>
      <c r="C251" s="48" t="s">
        <v>316</v>
      </c>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7"/>
    </row>
    <row r="252" spans="2:39" ht="12" customHeight="1">
      <c r="B252" s="26"/>
      <c r="C252" s="48" t="s">
        <v>288</v>
      </c>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29"/>
      <c r="AF252" s="430"/>
      <c r="AG252" s="430"/>
      <c r="AH252" s="430"/>
      <c r="AI252" s="430"/>
      <c r="AJ252" s="430"/>
      <c r="AK252" s="430"/>
      <c r="AL252" s="431"/>
      <c r="AM252" s="7"/>
    </row>
    <row r="253" spans="2:39" ht="12" customHeight="1">
      <c r="B253" s="26"/>
      <c r="C253" s="48" t="s">
        <v>289</v>
      </c>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29"/>
      <c r="AF253" s="430"/>
      <c r="AG253" s="430"/>
      <c r="AH253" s="430"/>
      <c r="AI253" s="430"/>
      <c r="AJ253" s="430"/>
      <c r="AK253" s="430"/>
      <c r="AL253" s="431"/>
      <c r="AM253" s="7"/>
    </row>
    <row r="254" spans="2:39" ht="12" customHeight="1">
      <c r="B254" s="26"/>
      <c r="C254" s="48" t="s">
        <v>290</v>
      </c>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29"/>
      <c r="AF254" s="430"/>
      <c r="AG254" s="430"/>
      <c r="AH254" s="430"/>
      <c r="AI254" s="430"/>
      <c r="AJ254" s="430"/>
      <c r="AK254" s="430"/>
      <c r="AL254" s="431"/>
      <c r="AM254" s="7"/>
    </row>
    <row r="255" spans="2:39" ht="12" customHeight="1">
      <c r="B255" s="26"/>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7"/>
    </row>
    <row r="256" spans="2:39" ht="12" customHeight="1">
      <c r="B256" s="26"/>
      <c r="C256" s="48" t="s">
        <v>291</v>
      </c>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139" t="s">
        <v>279</v>
      </c>
      <c r="AM256" s="7"/>
    </row>
    <row r="257" spans="2:39" ht="12" customHeight="1">
      <c r="B257" s="26"/>
      <c r="C257" s="48" t="s">
        <v>317</v>
      </c>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302">
        <f>IF(C191&gt;0,AE236*AE252/C191,IF(Q191=0,0,AE236*AE252/Q191))</f>
        <v>0</v>
      </c>
      <c r="AF257" s="303"/>
      <c r="AG257" s="303"/>
      <c r="AH257" s="303"/>
      <c r="AI257" s="303"/>
      <c r="AJ257" s="303"/>
      <c r="AK257" s="303"/>
      <c r="AL257" s="304"/>
      <c r="AM257" s="7"/>
    </row>
    <row r="258" spans="2:39" ht="12" customHeight="1">
      <c r="B258" s="26"/>
      <c r="C258" s="48" t="s">
        <v>318</v>
      </c>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305"/>
      <c r="AF258" s="306"/>
      <c r="AG258" s="306"/>
      <c r="AH258" s="306"/>
      <c r="AI258" s="306"/>
      <c r="AJ258" s="306"/>
      <c r="AK258" s="306"/>
      <c r="AL258" s="307"/>
      <c r="AM258" s="7"/>
    </row>
    <row r="259" spans="2:39" ht="12" customHeight="1">
      <c r="B259" s="26"/>
      <c r="C259" s="48" t="s">
        <v>319</v>
      </c>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302">
        <f>IF(C192&gt;0,AE238*AE253/C192,IF(Q192=0,0,AE238*AE253/Q192))</f>
        <v>0</v>
      </c>
      <c r="AF259" s="303"/>
      <c r="AG259" s="303"/>
      <c r="AH259" s="303"/>
      <c r="AI259" s="303"/>
      <c r="AJ259" s="303"/>
      <c r="AK259" s="303"/>
      <c r="AL259" s="304"/>
      <c r="AM259" s="7"/>
    </row>
    <row r="260" spans="2:39" ht="12" customHeight="1">
      <c r="B260" s="26"/>
      <c r="C260" s="48" t="s">
        <v>320</v>
      </c>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305"/>
      <c r="AF260" s="306"/>
      <c r="AG260" s="306"/>
      <c r="AH260" s="306"/>
      <c r="AI260" s="306"/>
      <c r="AJ260" s="306"/>
      <c r="AK260" s="306"/>
      <c r="AL260" s="307"/>
      <c r="AM260" s="7"/>
    </row>
    <row r="261" spans="2:39" ht="12" customHeight="1">
      <c r="B261" s="26"/>
      <c r="C261" s="48" t="s">
        <v>321</v>
      </c>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302">
        <f>IF(C193&gt;0,AE240*AE254/C193,IF(Q193=0,0,AE240*AE254/Q193))</f>
        <v>0</v>
      </c>
      <c r="AF261" s="303"/>
      <c r="AG261" s="303"/>
      <c r="AH261" s="303"/>
      <c r="AI261" s="303"/>
      <c r="AJ261" s="303"/>
      <c r="AK261" s="303"/>
      <c r="AL261" s="304"/>
      <c r="AM261" s="7"/>
    </row>
    <row r="262" spans="2:39" ht="12" customHeight="1">
      <c r="B262" s="26"/>
      <c r="C262" s="48" t="s">
        <v>322</v>
      </c>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305"/>
      <c r="AF262" s="306"/>
      <c r="AG262" s="306"/>
      <c r="AH262" s="306"/>
      <c r="AI262" s="306"/>
      <c r="AJ262" s="306"/>
      <c r="AK262" s="306"/>
      <c r="AL262" s="307"/>
      <c r="AM262" s="7"/>
    </row>
    <row r="263" spans="2:39" ht="12" customHeight="1">
      <c r="B263" s="26"/>
      <c r="C263" s="47"/>
      <c r="D263" s="47"/>
      <c r="E263" s="47"/>
      <c r="F263" s="47"/>
      <c r="G263" s="47"/>
      <c r="H263" s="47"/>
      <c r="I263" s="47"/>
      <c r="J263" s="47"/>
      <c r="K263" s="47"/>
      <c r="L263" s="47"/>
      <c r="M263" s="47"/>
      <c r="N263" s="47"/>
      <c r="O263" s="47"/>
      <c r="P263" s="47"/>
      <c r="Q263" s="47"/>
      <c r="R263" s="47"/>
      <c r="S263" s="47"/>
      <c r="T263" s="11"/>
      <c r="U263" s="11"/>
      <c r="V263" s="11"/>
      <c r="W263" s="11"/>
      <c r="X263" s="22"/>
      <c r="Y263" s="22"/>
      <c r="Z263" s="22"/>
      <c r="AA263" s="22"/>
      <c r="AB263" s="22"/>
      <c r="AC263" s="22"/>
      <c r="AD263" s="22"/>
      <c r="AE263" s="22"/>
      <c r="AF263" s="22"/>
      <c r="AG263" s="22"/>
      <c r="AH263" s="22"/>
      <c r="AI263" s="22"/>
      <c r="AJ263" s="139"/>
      <c r="AK263" s="139"/>
      <c r="AL263" s="139"/>
      <c r="AM263" s="7"/>
    </row>
    <row r="264" spans="2:39" ht="12" customHeight="1">
      <c r="B264" s="26"/>
      <c r="C264" s="22"/>
      <c r="D264" s="22"/>
      <c r="E264" s="48"/>
      <c r="F264" s="22"/>
      <c r="G264" s="8"/>
      <c r="H264" s="8"/>
      <c r="I264" s="8"/>
      <c r="J264" s="8"/>
      <c r="K264" s="8"/>
      <c r="L264" s="8"/>
      <c r="M264" s="8"/>
      <c r="N264" s="8"/>
      <c r="O264" s="8"/>
      <c r="P264" s="8"/>
      <c r="Q264" s="8"/>
      <c r="R264" s="8"/>
      <c r="S264" s="8"/>
      <c r="T264" s="8"/>
      <c r="U264" s="8"/>
      <c r="V264" s="8"/>
      <c r="W264" s="8"/>
      <c r="X264" s="8"/>
      <c r="Y264" s="8"/>
      <c r="Z264" s="8"/>
      <c r="AA264" s="48"/>
      <c r="AB264" s="48"/>
      <c r="AC264" s="48"/>
      <c r="AD264" s="48"/>
      <c r="AE264" s="49"/>
      <c r="AF264" s="49"/>
      <c r="AG264" s="49"/>
      <c r="AH264" s="49"/>
      <c r="AI264" s="50"/>
      <c r="AJ264" s="50"/>
      <c r="AK264" s="50"/>
      <c r="AL264" s="50"/>
      <c r="AM264" s="7"/>
    </row>
    <row r="265" spans="2:39" ht="12" customHeight="1">
      <c r="B265" s="84"/>
      <c r="C265" s="85"/>
      <c r="D265" s="85"/>
      <c r="E265" s="85"/>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8"/>
      <c r="AF265" s="89"/>
      <c r="AG265" s="89"/>
      <c r="AH265" s="88"/>
      <c r="AI265" s="88"/>
      <c r="AJ265" s="13"/>
      <c r="AK265" s="13"/>
      <c r="AL265" s="13"/>
      <c r="AM265" s="51"/>
    </row>
    <row r="266" spans="2:39" ht="12" customHeight="1">
      <c r="B266" s="84"/>
      <c r="C266" s="22"/>
      <c r="D266" s="22"/>
      <c r="E266" s="48"/>
      <c r="F266" s="22"/>
      <c r="G266" s="8"/>
      <c r="H266" s="8"/>
      <c r="I266" s="8"/>
      <c r="J266" s="8"/>
      <c r="K266" s="8"/>
      <c r="L266" s="8"/>
      <c r="M266" s="8"/>
      <c r="N266" s="8"/>
      <c r="O266" s="8"/>
      <c r="P266" s="8"/>
      <c r="Q266" s="8"/>
      <c r="R266" s="8"/>
      <c r="S266" s="8"/>
      <c r="T266" s="8"/>
      <c r="U266" s="8"/>
      <c r="V266" s="8"/>
      <c r="W266" s="8"/>
      <c r="X266" s="8"/>
      <c r="Y266" s="8"/>
      <c r="Z266" s="8"/>
      <c r="AA266" s="48"/>
      <c r="AB266" s="48"/>
      <c r="AC266" s="48"/>
      <c r="AD266" s="297" t="s">
        <v>108</v>
      </c>
      <c r="AE266" s="297"/>
      <c r="AF266" s="297"/>
      <c r="AG266" s="298"/>
      <c r="AH266" s="299">
        <v>3</v>
      </c>
      <c r="AI266" s="300"/>
      <c r="AJ266" s="300"/>
      <c r="AK266" s="300"/>
      <c r="AL266" s="301"/>
      <c r="AM266" s="51"/>
    </row>
    <row r="267" spans="2:39" ht="12" customHeight="1">
      <c r="B267" s="84"/>
      <c r="C267" s="22"/>
      <c r="D267" s="22"/>
      <c r="E267" s="48"/>
      <c r="F267" s="22"/>
      <c r="G267" s="8"/>
      <c r="H267" s="8"/>
      <c r="I267" s="8"/>
      <c r="J267" s="8"/>
      <c r="K267" s="8"/>
      <c r="L267" s="8"/>
      <c r="M267" s="8"/>
      <c r="N267" s="8"/>
      <c r="O267" s="8"/>
      <c r="P267" s="8"/>
      <c r="Q267" s="8"/>
      <c r="R267" s="8"/>
      <c r="S267" s="8"/>
      <c r="T267" s="8"/>
      <c r="U267" s="8"/>
      <c r="V267" s="8"/>
      <c r="W267" s="8"/>
      <c r="X267" s="8"/>
      <c r="Y267" s="8"/>
      <c r="Z267" s="8"/>
      <c r="AA267" s="48"/>
      <c r="AB267" s="48"/>
      <c r="AC267" s="48"/>
      <c r="AD267" s="48"/>
      <c r="AE267" s="49"/>
      <c r="AF267" s="49"/>
      <c r="AG267" s="49"/>
      <c r="AH267" s="49"/>
      <c r="AI267" s="50"/>
      <c r="AJ267" s="50"/>
      <c r="AK267" s="50"/>
      <c r="AL267" s="50"/>
      <c r="AM267" s="51"/>
    </row>
    <row r="268" spans="2:39" ht="12" customHeight="1">
      <c r="B268" s="84"/>
      <c r="C268" s="280" t="s">
        <v>323</v>
      </c>
      <c r="D268" s="482"/>
      <c r="E268" s="482"/>
      <c r="F268" s="482"/>
      <c r="G268" s="482"/>
      <c r="H268" s="482"/>
      <c r="I268" s="482"/>
      <c r="J268" s="482"/>
      <c r="K268" s="482"/>
      <c r="L268" s="482"/>
      <c r="M268" s="482"/>
      <c r="N268" s="482"/>
      <c r="O268" s="482"/>
      <c r="P268" s="482"/>
      <c r="Q268" s="482"/>
      <c r="R268" s="482"/>
      <c r="S268" s="482"/>
      <c r="T268" s="482"/>
      <c r="U268" s="482"/>
      <c r="V268" s="482"/>
      <c r="W268" s="482"/>
      <c r="X268" s="482"/>
      <c r="Y268" s="482"/>
      <c r="Z268" s="482"/>
      <c r="AA268" s="482"/>
      <c r="AB268" s="482"/>
      <c r="AC268" s="482"/>
      <c r="AD268" s="483"/>
      <c r="AE268" s="484">
        <f>Y276+Y277+Y278</f>
        <v>0</v>
      </c>
      <c r="AF268" s="485"/>
      <c r="AG268" s="485"/>
      <c r="AH268" s="485"/>
      <c r="AI268" s="485"/>
      <c r="AJ268" s="485"/>
      <c r="AK268" s="485"/>
      <c r="AL268" s="486"/>
      <c r="AM268" s="51"/>
    </row>
    <row r="269" spans="2:39" ht="12" customHeight="1">
      <c r="B269" s="84"/>
      <c r="C269" s="482"/>
      <c r="D269" s="482"/>
      <c r="E269" s="482"/>
      <c r="F269" s="482"/>
      <c r="G269" s="482"/>
      <c r="H269" s="482"/>
      <c r="I269" s="482"/>
      <c r="J269" s="482"/>
      <c r="K269" s="482"/>
      <c r="L269" s="482"/>
      <c r="M269" s="482"/>
      <c r="N269" s="482"/>
      <c r="O269" s="482"/>
      <c r="P269" s="482"/>
      <c r="Q269" s="482"/>
      <c r="R269" s="482"/>
      <c r="S269" s="482"/>
      <c r="T269" s="482"/>
      <c r="U269" s="482"/>
      <c r="V269" s="482"/>
      <c r="W269" s="482"/>
      <c r="X269" s="482"/>
      <c r="Y269" s="482"/>
      <c r="Z269" s="482"/>
      <c r="AA269" s="482"/>
      <c r="AB269" s="482"/>
      <c r="AC269" s="482"/>
      <c r="AD269" s="483"/>
      <c r="AE269" s="487"/>
      <c r="AF269" s="488"/>
      <c r="AG269" s="488"/>
      <c r="AH269" s="488"/>
      <c r="AI269" s="488"/>
      <c r="AJ269" s="488"/>
      <c r="AK269" s="488"/>
      <c r="AL269" s="489"/>
      <c r="AM269" s="51"/>
    </row>
    <row r="270" spans="2:39" ht="12" customHeight="1">
      <c r="B270" s="84"/>
      <c r="C270" s="85"/>
      <c r="D270" s="85"/>
      <c r="E270" s="85"/>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8"/>
      <c r="AF270" s="89"/>
      <c r="AG270" s="89"/>
      <c r="AH270" s="88"/>
      <c r="AI270" s="88"/>
      <c r="AJ270" s="13"/>
      <c r="AK270" s="13"/>
      <c r="AL270" s="13"/>
      <c r="AM270" s="51"/>
    </row>
    <row r="271" spans="2:39" ht="12" customHeight="1">
      <c r="B271" s="84"/>
      <c r="C271" s="142" t="s">
        <v>5</v>
      </c>
      <c r="D271" s="140"/>
      <c r="E271" s="140"/>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87"/>
      <c r="AF271" s="82"/>
      <c r="AG271" s="82"/>
      <c r="AH271" s="87"/>
      <c r="AI271" s="87"/>
      <c r="AJ271" s="11"/>
      <c r="AK271" s="11"/>
      <c r="AL271" s="11"/>
      <c r="AM271" s="51"/>
    </row>
    <row r="272" spans="2:39" ht="12" customHeight="1">
      <c r="B272" s="84"/>
      <c r="C272" s="140"/>
      <c r="D272" s="140"/>
      <c r="E272" s="140"/>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87"/>
      <c r="AF272" s="82"/>
      <c r="AG272" s="82"/>
      <c r="AH272" s="87"/>
      <c r="AI272" s="87"/>
      <c r="AJ272" s="11"/>
      <c r="AK272" s="11"/>
      <c r="AL272" s="11"/>
      <c r="AM272" s="51"/>
    </row>
    <row r="273" spans="2:39" ht="12" customHeight="1">
      <c r="B273" s="84"/>
      <c r="C273" s="225" t="s">
        <v>139</v>
      </c>
      <c r="D273" s="225"/>
      <c r="E273" s="225" t="s">
        <v>77</v>
      </c>
      <c r="F273" s="225"/>
      <c r="G273" s="225"/>
      <c r="H273" s="225"/>
      <c r="I273" s="225"/>
      <c r="J273" s="225"/>
      <c r="K273" s="225"/>
      <c r="L273" s="225"/>
      <c r="M273" s="225"/>
      <c r="N273" s="225"/>
      <c r="O273" s="225"/>
      <c r="P273" s="225"/>
      <c r="Q273" s="225"/>
      <c r="R273" s="225"/>
      <c r="S273" s="225"/>
      <c r="T273" s="225"/>
      <c r="U273" s="225"/>
      <c r="V273" s="225"/>
      <c r="W273" s="225"/>
      <c r="X273" s="225"/>
      <c r="Y273" s="225" t="s">
        <v>75</v>
      </c>
      <c r="Z273" s="225"/>
      <c r="AA273" s="225"/>
      <c r="AB273" s="225"/>
      <c r="AC273" s="225" t="s">
        <v>109</v>
      </c>
      <c r="AD273" s="225"/>
      <c r="AE273" s="225"/>
      <c r="AF273" s="225"/>
      <c r="AG273" s="225"/>
      <c r="AH273" s="225"/>
      <c r="AI273" s="225"/>
      <c r="AJ273" s="225"/>
      <c r="AK273" s="225"/>
      <c r="AL273" s="225"/>
      <c r="AM273" s="51"/>
    </row>
    <row r="274" spans="2:39" ht="12" customHeight="1">
      <c r="B274" s="84"/>
      <c r="C274" s="225"/>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t="s">
        <v>135</v>
      </c>
      <c r="AD274" s="225"/>
      <c r="AE274" s="225"/>
      <c r="AF274" s="225" t="s">
        <v>89</v>
      </c>
      <c r="AG274" s="225"/>
      <c r="AH274" s="225"/>
      <c r="AI274" s="225" t="s">
        <v>4</v>
      </c>
      <c r="AJ274" s="225"/>
      <c r="AK274" s="225"/>
      <c r="AL274" s="225"/>
      <c r="AM274" s="51"/>
    </row>
    <row r="275" spans="2:39" ht="12" customHeight="1">
      <c r="B275" s="84"/>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51"/>
    </row>
    <row r="276" spans="2:39" ht="43.5" customHeight="1">
      <c r="B276" s="84"/>
      <c r="C276" s="257" t="s">
        <v>327</v>
      </c>
      <c r="D276" s="257"/>
      <c r="E276" s="287" t="s">
        <v>324</v>
      </c>
      <c r="F276" s="287"/>
      <c r="G276" s="287"/>
      <c r="H276" s="287"/>
      <c r="I276" s="287"/>
      <c r="J276" s="287"/>
      <c r="K276" s="287"/>
      <c r="L276" s="287"/>
      <c r="M276" s="287"/>
      <c r="N276" s="287"/>
      <c r="O276" s="287"/>
      <c r="P276" s="287"/>
      <c r="Q276" s="287"/>
      <c r="R276" s="287"/>
      <c r="S276" s="287"/>
      <c r="T276" s="287"/>
      <c r="U276" s="287"/>
      <c r="V276" s="287"/>
      <c r="W276" s="287"/>
      <c r="X276" s="287"/>
      <c r="Y276" s="288">
        <f>AE130-AE151+AE236-AE257</f>
        <v>0</v>
      </c>
      <c r="Z276" s="288"/>
      <c r="AA276" s="288"/>
      <c r="AB276" s="288"/>
      <c r="AC276" s="257"/>
      <c r="AD276" s="257"/>
      <c r="AE276" s="257"/>
      <c r="AF276" s="257"/>
      <c r="AG276" s="257"/>
      <c r="AH276" s="257"/>
      <c r="AI276" s="257"/>
      <c r="AJ276" s="257"/>
      <c r="AK276" s="257"/>
      <c r="AL276" s="257"/>
      <c r="AM276" s="51"/>
    </row>
    <row r="277" spans="2:39" ht="45" customHeight="1">
      <c r="B277" s="84"/>
      <c r="C277" s="244" t="s">
        <v>56</v>
      </c>
      <c r="D277" s="244"/>
      <c r="E277" s="289" t="s">
        <v>325</v>
      </c>
      <c r="F277" s="289"/>
      <c r="G277" s="289"/>
      <c r="H277" s="289"/>
      <c r="I277" s="289"/>
      <c r="J277" s="289"/>
      <c r="K277" s="289"/>
      <c r="L277" s="289"/>
      <c r="M277" s="289"/>
      <c r="N277" s="289"/>
      <c r="O277" s="289"/>
      <c r="P277" s="289"/>
      <c r="Q277" s="289"/>
      <c r="R277" s="289"/>
      <c r="S277" s="289"/>
      <c r="T277" s="289"/>
      <c r="U277" s="289"/>
      <c r="V277" s="289"/>
      <c r="W277" s="289"/>
      <c r="X277" s="289"/>
      <c r="Y277" s="308">
        <f>AE132-AE153+AE238-AE259</f>
        <v>0</v>
      </c>
      <c r="Z277" s="308"/>
      <c r="AA277" s="308"/>
      <c r="AB277" s="308"/>
      <c r="AC277" s="244"/>
      <c r="AD277" s="244"/>
      <c r="AE277" s="244"/>
      <c r="AF277" s="244"/>
      <c r="AG277" s="244"/>
      <c r="AH277" s="244"/>
      <c r="AI277" s="244"/>
      <c r="AJ277" s="244"/>
      <c r="AK277" s="244"/>
      <c r="AL277" s="244"/>
      <c r="AM277" s="51"/>
    </row>
    <row r="278" spans="2:39" ht="45.75" customHeight="1">
      <c r="B278" s="84"/>
      <c r="C278" s="239" t="s">
        <v>85</v>
      </c>
      <c r="D278" s="239"/>
      <c r="E278" s="294" t="s">
        <v>326</v>
      </c>
      <c r="F278" s="294"/>
      <c r="G278" s="294"/>
      <c r="H278" s="294"/>
      <c r="I278" s="294"/>
      <c r="J278" s="294"/>
      <c r="K278" s="294"/>
      <c r="L278" s="294"/>
      <c r="M278" s="294"/>
      <c r="N278" s="294"/>
      <c r="O278" s="294"/>
      <c r="P278" s="294"/>
      <c r="Q278" s="294"/>
      <c r="R278" s="294"/>
      <c r="S278" s="294"/>
      <c r="T278" s="294"/>
      <c r="U278" s="294"/>
      <c r="V278" s="294"/>
      <c r="W278" s="294"/>
      <c r="X278" s="294"/>
      <c r="Y278" s="295">
        <f>AE134-AE155+AE240-AE261</f>
        <v>0</v>
      </c>
      <c r="Z278" s="295"/>
      <c r="AA278" s="295"/>
      <c r="AB278" s="295"/>
      <c r="AC278" s="239"/>
      <c r="AD278" s="239"/>
      <c r="AE278" s="239"/>
      <c r="AF278" s="239"/>
      <c r="AG278" s="239"/>
      <c r="AH278" s="239"/>
      <c r="AI278" s="239"/>
      <c r="AJ278" s="239"/>
      <c r="AK278" s="239"/>
      <c r="AL278" s="239"/>
      <c r="AM278" s="51"/>
    </row>
    <row r="279" spans="2:39" ht="12" customHeight="1">
      <c r="B279" s="84"/>
      <c r="C279" s="140"/>
      <c r="D279" s="140"/>
      <c r="E279" s="140"/>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87"/>
      <c r="AF279" s="82"/>
      <c r="AG279" s="82"/>
      <c r="AH279" s="87"/>
      <c r="AI279" s="87"/>
      <c r="AJ279" s="11"/>
      <c r="AK279" s="11"/>
      <c r="AL279" s="11"/>
      <c r="AM279" s="51"/>
    </row>
    <row r="280" spans="2:39" ht="12" customHeight="1">
      <c r="B280" s="84"/>
      <c r="C280" s="140"/>
      <c r="D280" s="140"/>
      <c r="E280" s="140"/>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87"/>
      <c r="AF280" s="82"/>
      <c r="AG280" s="82"/>
      <c r="AH280" s="87"/>
      <c r="AI280" s="87"/>
      <c r="AJ280" s="11"/>
      <c r="AK280" s="11"/>
      <c r="AL280" s="11"/>
      <c r="AM280" s="51"/>
    </row>
    <row r="281" spans="2:39" ht="22.5" customHeight="1">
      <c r="B281" s="84"/>
      <c r="C281" s="280" t="s">
        <v>328</v>
      </c>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1"/>
      <c r="AE281" s="254">
        <f>SUM(AF286:AL288)</f>
        <v>0</v>
      </c>
      <c r="AF281" s="255"/>
      <c r="AG281" s="255"/>
      <c r="AH281" s="255"/>
      <c r="AI281" s="255"/>
      <c r="AJ281" s="255"/>
      <c r="AK281" s="255"/>
      <c r="AL281" s="256"/>
      <c r="AM281" s="51"/>
    </row>
    <row r="282" spans="2:39" ht="12" customHeight="1">
      <c r="B282" s="84"/>
      <c r="C282" s="140"/>
      <c r="D282" s="140"/>
      <c r="E282" s="140"/>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87"/>
      <c r="AF282" s="82"/>
      <c r="AG282" s="82"/>
      <c r="AH282" s="87"/>
      <c r="AI282" s="87"/>
      <c r="AJ282" s="11"/>
      <c r="AK282" s="11"/>
      <c r="AL282" s="11"/>
      <c r="AM282" s="51"/>
    </row>
    <row r="283" spans="2:39" ht="12" customHeight="1">
      <c r="B283" s="84"/>
      <c r="C283" s="142" t="s">
        <v>3</v>
      </c>
      <c r="D283" s="140"/>
      <c r="E283" s="140"/>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87"/>
      <c r="AF283" s="82"/>
      <c r="AG283" s="82"/>
      <c r="AH283" s="87"/>
      <c r="AI283" s="87"/>
      <c r="AJ283" s="11"/>
      <c r="AK283" s="11"/>
      <c r="AL283" s="11"/>
      <c r="AM283" s="51"/>
    </row>
    <row r="284" spans="2:39" ht="12" customHeight="1">
      <c r="B284" s="84"/>
      <c r="C284" s="140"/>
      <c r="D284" s="140"/>
      <c r="E284" s="140"/>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87"/>
      <c r="AF284" s="82"/>
      <c r="AG284" s="82"/>
      <c r="AH284" s="87"/>
      <c r="AI284" s="87"/>
      <c r="AJ284" s="11"/>
      <c r="AK284" s="11"/>
      <c r="AL284" s="11"/>
      <c r="AM284" s="51"/>
    </row>
    <row r="285" spans="2:39" ht="29.25" customHeight="1">
      <c r="B285" s="84"/>
      <c r="C285" s="262" t="s">
        <v>139</v>
      </c>
      <c r="D285" s="263"/>
      <c r="E285" s="264" t="s">
        <v>77</v>
      </c>
      <c r="F285" s="265"/>
      <c r="G285" s="265"/>
      <c r="H285" s="265"/>
      <c r="I285" s="265"/>
      <c r="J285" s="265"/>
      <c r="K285" s="265"/>
      <c r="L285" s="265"/>
      <c r="M285" s="265"/>
      <c r="N285" s="265"/>
      <c r="O285" s="265"/>
      <c r="P285" s="265"/>
      <c r="Q285" s="265"/>
      <c r="R285" s="265"/>
      <c r="S285" s="265"/>
      <c r="T285" s="265"/>
      <c r="U285" s="265"/>
      <c r="V285" s="265"/>
      <c r="W285" s="265"/>
      <c r="X285" s="265"/>
      <c r="Y285" s="265"/>
      <c r="Z285" s="265"/>
      <c r="AA285" s="265"/>
      <c r="AB285" s="265"/>
      <c r="AC285" s="265"/>
      <c r="AD285" s="265"/>
      <c r="AE285" s="266"/>
      <c r="AF285" s="267" t="s">
        <v>75</v>
      </c>
      <c r="AG285" s="267"/>
      <c r="AH285" s="267"/>
      <c r="AI285" s="267"/>
      <c r="AJ285" s="267"/>
      <c r="AK285" s="267"/>
      <c r="AL285" s="267"/>
      <c r="AM285" s="51"/>
    </row>
    <row r="286" spans="2:39" ht="13.5" customHeight="1">
      <c r="B286" s="84"/>
      <c r="C286" s="257" t="s">
        <v>327</v>
      </c>
      <c r="D286" s="257"/>
      <c r="E286" s="258" t="s">
        <v>329</v>
      </c>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60"/>
      <c r="AF286" s="261"/>
      <c r="AG286" s="261"/>
      <c r="AH286" s="261"/>
      <c r="AI286" s="261"/>
      <c r="AJ286" s="261"/>
      <c r="AK286" s="261"/>
      <c r="AL286" s="261"/>
      <c r="AM286" s="51"/>
    </row>
    <row r="287" spans="2:39" ht="13.5" customHeight="1">
      <c r="B287" s="84"/>
      <c r="C287" s="244" t="s">
        <v>56</v>
      </c>
      <c r="D287" s="244"/>
      <c r="E287" s="270" t="s">
        <v>330</v>
      </c>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2"/>
      <c r="AF287" s="291"/>
      <c r="AG287" s="291"/>
      <c r="AH287" s="291"/>
      <c r="AI287" s="291"/>
      <c r="AJ287" s="291"/>
      <c r="AK287" s="291"/>
      <c r="AL287" s="291"/>
      <c r="AM287" s="51"/>
    </row>
    <row r="288" spans="2:39" ht="13.5" customHeight="1">
      <c r="B288" s="84"/>
      <c r="C288" s="239" t="s">
        <v>85</v>
      </c>
      <c r="D288" s="239"/>
      <c r="E288" s="284" t="s">
        <v>331</v>
      </c>
      <c r="F288" s="285"/>
      <c r="G288" s="285"/>
      <c r="H288" s="285"/>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6"/>
      <c r="AF288" s="290"/>
      <c r="AG288" s="290"/>
      <c r="AH288" s="290"/>
      <c r="AI288" s="290"/>
      <c r="AJ288" s="290"/>
      <c r="AK288" s="290"/>
      <c r="AL288" s="290"/>
      <c r="AM288" s="51"/>
    </row>
    <row r="289" spans="2:39" ht="12" customHeight="1">
      <c r="B289" s="84"/>
      <c r="C289" s="85"/>
      <c r="D289" s="85"/>
      <c r="E289" s="85"/>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8"/>
      <c r="AF289" s="89"/>
      <c r="AG289" s="89"/>
      <c r="AH289" s="88"/>
      <c r="AI289" s="88"/>
      <c r="AJ289" s="13"/>
      <c r="AK289" s="13"/>
      <c r="AL289" s="13"/>
      <c r="AM289" s="51"/>
    </row>
    <row r="290" spans="2:39" ht="12" customHeight="1">
      <c r="B290" s="84"/>
      <c r="C290" s="280" t="s">
        <v>332</v>
      </c>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1"/>
      <c r="AE290" s="254">
        <f>AE268-AE281</f>
        <v>0</v>
      </c>
      <c r="AF290" s="255"/>
      <c r="AG290" s="255"/>
      <c r="AH290" s="255"/>
      <c r="AI290" s="255"/>
      <c r="AJ290" s="255"/>
      <c r="AK290" s="255"/>
      <c r="AL290" s="256"/>
      <c r="AM290" s="51"/>
    </row>
    <row r="291" spans="2:39" ht="12" customHeight="1">
      <c r="B291" s="84"/>
      <c r="C291" s="140"/>
      <c r="D291" s="140"/>
      <c r="E291" s="140"/>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87"/>
      <c r="AF291" s="82"/>
      <c r="AG291" s="82"/>
      <c r="AH291" s="87"/>
      <c r="AI291" s="87"/>
      <c r="AJ291" s="11"/>
      <c r="AK291" s="11"/>
      <c r="AL291" s="11"/>
      <c r="AM291" s="51"/>
    </row>
    <row r="292" spans="2:39" ht="12" customHeight="1">
      <c r="B292" s="84"/>
      <c r="C292" s="142" t="s">
        <v>5</v>
      </c>
      <c r="D292" s="140"/>
      <c r="E292" s="140"/>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87"/>
      <c r="AF292" s="82"/>
      <c r="AG292" s="82"/>
      <c r="AH292" s="87"/>
      <c r="AI292" s="87"/>
      <c r="AJ292" s="11"/>
      <c r="AK292" s="11"/>
      <c r="AL292" s="11"/>
      <c r="AM292" s="51"/>
    </row>
    <row r="293" spans="2:39" ht="12" customHeight="1">
      <c r="B293" s="84"/>
      <c r="C293" s="85"/>
      <c r="D293" s="85"/>
      <c r="E293" s="85"/>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8"/>
      <c r="AF293" s="89"/>
      <c r="AG293" s="89"/>
      <c r="AH293" s="88"/>
      <c r="AI293" s="88"/>
      <c r="AJ293" s="13"/>
      <c r="AK293" s="13"/>
      <c r="AL293" s="13"/>
      <c r="AM293" s="51"/>
    </row>
    <row r="294" spans="2:39" ht="12.75" customHeight="1">
      <c r="B294" s="84"/>
      <c r="C294" s="225" t="s">
        <v>139</v>
      </c>
      <c r="D294" s="225"/>
      <c r="E294" s="225" t="s">
        <v>77</v>
      </c>
      <c r="F294" s="225"/>
      <c r="G294" s="225"/>
      <c r="H294" s="225"/>
      <c r="I294" s="225"/>
      <c r="J294" s="225"/>
      <c r="K294" s="225"/>
      <c r="L294" s="225"/>
      <c r="M294" s="225"/>
      <c r="N294" s="225"/>
      <c r="O294" s="225"/>
      <c r="P294" s="225" t="s">
        <v>75</v>
      </c>
      <c r="Q294" s="225"/>
      <c r="R294" s="225"/>
      <c r="S294" s="225"/>
      <c r="T294" s="225"/>
      <c r="U294" s="225"/>
      <c r="V294" s="225"/>
      <c r="W294" s="225" t="s">
        <v>109</v>
      </c>
      <c r="X294" s="225"/>
      <c r="Y294" s="225"/>
      <c r="Z294" s="225"/>
      <c r="AA294" s="225"/>
      <c r="AB294" s="225"/>
      <c r="AC294" s="225"/>
      <c r="AD294" s="225"/>
      <c r="AE294" s="225"/>
      <c r="AF294" s="225"/>
      <c r="AG294" s="225"/>
      <c r="AH294" s="225"/>
      <c r="AI294" s="225"/>
      <c r="AJ294" s="225"/>
      <c r="AK294" s="225"/>
      <c r="AL294" s="225"/>
      <c r="AM294" s="51"/>
    </row>
    <row r="295" spans="2:39" ht="14.25" customHeight="1">
      <c r="B295" s="84"/>
      <c r="C295" s="225"/>
      <c r="D295" s="225"/>
      <c r="E295" s="225"/>
      <c r="F295" s="225"/>
      <c r="G295" s="225"/>
      <c r="H295" s="225"/>
      <c r="I295" s="225"/>
      <c r="J295" s="225"/>
      <c r="K295" s="225"/>
      <c r="L295" s="225"/>
      <c r="M295" s="225"/>
      <c r="N295" s="225"/>
      <c r="O295" s="225"/>
      <c r="P295" s="225"/>
      <c r="Q295" s="225"/>
      <c r="R295" s="225"/>
      <c r="S295" s="225"/>
      <c r="T295" s="225"/>
      <c r="U295" s="225"/>
      <c r="V295" s="225"/>
      <c r="W295" s="225" t="s">
        <v>135</v>
      </c>
      <c r="X295" s="225"/>
      <c r="Y295" s="225"/>
      <c r="Z295" s="225"/>
      <c r="AA295" s="225"/>
      <c r="AB295" s="225" t="s">
        <v>89</v>
      </c>
      <c r="AC295" s="225"/>
      <c r="AD295" s="225"/>
      <c r="AE295" s="225"/>
      <c r="AF295" s="225"/>
      <c r="AG295" s="225" t="s">
        <v>4</v>
      </c>
      <c r="AH295" s="225"/>
      <c r="AI295" s="225"/>
      <c r="AJ295" s="225"/>
      <c r="AK295" s="225"/>
      <c r="AL295" s="225"/>
      <c r="AM295" s="51"/>
    </row>
    <row r="296" spans="2:39" ht="13.5" customHeight="1">
      <c r="B296" s="84"/>
      <c r="C296" s="257" t="s">
        <v>327</v>
      </c>
      <c r="D296" s="257"/>
      <c r="E296" s="292" t="s">
        <v>333</v>
      </c>
      <c r="F296" s="292"/>
      <c r="G296" s="292"/>
      <c r="H296" s="292"/>
      <c r="I296" s="292"/>
      <c r="J296" s="292"/>
      <c r="K296" s="292"/>
      <c r="L296" s="292"/>
      <c r="M296" s="292"/>
      <c r="N296" s="292"/>
      <c r="O296" s="292"/>
      <c r="P296" s="293">
        <f>Y276-AF286</f>
        <v>0</v>
      </c>
      <c r="Q296" s="293"/>
      <c r="R296" s="293"/>
      <c r="S296" s="293"/>
      <c r="T296" s="293"/>
      <c r="U296" s="293"/>
      <c r="V296" s="293"/>
      <c r="W296" s="257"/>
      <c r="X296" s="257"/>
      <c r="Y296" s="257"/>
      <c r="Z296" s="257"/>
      <c r="AA296" s="257"/>
      <c r="AB296" s="257"/>
      <c r="AC296" s="257"/>
      <c r="AD296" s="257"/>
      <c r="AE296" s="257"/>
      <c r="AF296" s="257"/>
      <c r="AG296" s="257"/>
      <c r="AH296" s="257"/>
      <c r="AI296" s="257"/>
      <c r="AJ296" s="257"/>
      <c r="AK296" s="257"/>
      <c r="AL296" s="257"/>
      <c r="AM296" s="51"/>
    </row>
    <row r="297" spans="2:39" ht="13.5" customHeight="1">
      <c r="B297" s="84"/>
      <c r="C297" s="244" t="s">
        <v>56</v>
      </c>
      <c r="D297" s="244"/>
      <c r="E297" s="329" t="s">
        <v>334</v>
      </c>
      <c r="F297" s="329"/>
      <c r="G297" s="329"/>
      <c r="H297" s="329"/>
      <c r="I297" s="329"/>
      <c r="J297" s="329"/>
      <c r="K297" s="329"/>
      <c r="L297" s="329"/>
      <c r="M297" s="329"/>
      <c r="N297" s="329"/>
      <c r="O297" s="329"/>
      <c r="P297" s="330">
        <f>Y277-AF287</f>
        <v>0</v>
      </c>
      <c r="Q297" s="330"/>
      <c r="R297" s="330"/>
      <c r="S297" s="330"/>
      <c r="T297" s="330"/>
      <c r="U297" s="330"/>
      <c r="V297" s="330"/>
      <c r="W297" s="244"/>
      <c r="X297" s="244"/>
      <c r="Y297" s="244"/>
      <c r="Z297" s="244"/>
      <c r="AA297" s="244"/>
      <c r="AB297" s="244"/>
      <c r="AC297" s="244"/>
      <c r="AD297" s="244"/>
      <c r="AE297" s="244"/>
      <c r="AF297" s="244"/>
      <c r="AG297" s="244"/>
      <c r="AH297" s="244"/>
      <c r="AI297" s="244"/>
      <c r="AJ297" s="244"/>
      <c r="AK297" s="244"/>
      <c r="AL297" s="244"/>
      <c r="AM297" s="51"/>
    </row>
    <row r="298" spans="2:39" ht="13.5" customHeight="1">
      <c r="B298" s="84"/>
      <c r="C298" s="239" t="s">
        <v>85</v>
      </c>
      <c r="D298" s="239"/>
      <c r="E298" s="370" t="s">
        <v>335</v>
      </c>
      <c r="F298" s="370"/>
      <c r="G298" s="370"/>
      <c r="H298" s="370"/>
      <c r="I298" s="370"/>
      <c r="J298" s="370"/>
      <c r="K298" s="370"/>
      <c r="L298" s="370"/>
      <c r="M298" s="370"/>
      <c r="N298" s="370"/>
      <c r="O298" s="370"/>
      <c r="P298" s="364">
        <f>Y278-AF288</f>
        <v>0</v>
      </c>
      <c r="Q298" s="364"/>
      <c r="R298" s="364"/>
      <c r="S298" s="364"/>
      <c r="T298" s="364"/>
      <c r="U298" s="364"/>
      <c r="V298" s="364"/>
      <c r="W298" s="239"/>
      <c r="X298" s="239"/>
      <c r="Y298" s="239"/>
      <c r="Z298" s="239"/>
      <c r="AA298" s="239"/>
      <c r="AB298" s="239"/>
      <c r="AC298" s="239"/>
      <c r="AD298" s="239"/>
      <c r="AE298" s="239"/>
      <c r="AF298" s="239"/>
      <c r="AG298" s="239"/>
      <c r="AH298" s="239"/>
      <c r="AI298" s="239"/>
      <c r="AJ298" s="239"/>
      <c r="AK298" s="239"/>
      <c r="AL298" s="239"/>
      <c r="AM298" s="51"/>
    </row>
    <row r="299" spans="2:39" ht="13.5" customHeight="1">
      <c r="B299" s="84"/>
      <c r="C299" s="155"/>
      <c r="D299" s="155"/>
      <c r="E299" s="141"/>
      <c r="F299" s="141"/>
      <c r="G299" s="141"/>
      <c r="H299" s="141"/>
      <c r="I299" s="141"/>
      <c r="J299" s="141"/>
      <c r="K299" s="141"/>
      <c r="L299" s="141"/>
      <c r="M299" s="141"/>
      <c r="N299" s="141"/>
      <c r="O299" s="141"/>
      <c r="P299" s="156"/>
      <c r="Q299" s="156"/>
      <c r="R299" s="156"/>
      <c r="S299" s="156"/>
      <c r="T299" s="156"/>
      <c r="U299" s="156"/>
      <c r="V299" s="156"/>
      <c r="W299" s="155"/>
      <c r="X299" s="155"/>
      <c r="Y299" s="155"/>
      <c r="Z299" s="155"/>
      <c r="AA299" s="155"/>
      <c r="AB299" s="155"/>
      <c r="AC299" s="155"/>
      <c r="AD299" s="155"/>
      <c r="AE299" s="155"/>
      <c r="AF299" s="155"/>
      <c r="AG299" s="155"/>
      <c r="AH299" s="155"/>
      <c r="AI299" s="155"/>
      <c r="AJ299" s="155"/>
      <c r="AK299" s="155"/>
      <c r="AL299" s="155"/>
      <c r="AM299" s="51"/>
    </row>
    <row r="300" spans="2:39" ht="13.5" customHeight="1">
      <c r="B300" s="84"/>
      <c r="C300" s="157" t="s">
        <v>336</v>
      </c>
      <c r="D300" s="155"/>
      <c r="E300" s="141"/>
      <c r="F300" s="141"/>
      <c r="G300" s="141"/>
      <c r="H300" s="141"/>
      <c r="I300" s="141"/>
      <c r="J300" s="141"/>
      <c r="K300" s="141"/>
      <c r="L300" s="141"/>
      <c r="M300" s="141"/>
      <c r="N300" s="141"/>
      <c r="O300" s="141"/>
      <c r="P300" s="156"/>
      <c r="Q300" s="156"/>
      <c r="R300" s="156"/>
      <c r="S300" s="156"/>
      <c r="T300" s="156"/>
      <c r="U300" s="156"/>
      <c r="V300" s="156"/>
      <c r="W300" s="155"/>
      <c r="X300" s="155"/>
      <c r="Y300" s="155"/>
      <c r="Z300" s="155"/>
      <c r="AA300" s="155"/>
      <c r="AB300" s="155"/>
      <c r="AC300" s="155"/>
      <c r="AD300" s="155"/>
      <c r="AE300" s="155"/>
      <c r="AF300" s="155"/>
      <c r="AG300" s="155"/>
      <c r="AH300" s="155"/>
      <c r="AI300" s="155"/>
      <c r="AJ300" s="155"/>
      <c r="AK300" s="155"/>
      <c r="AL300" s="155"/>
      <c r="AM300" s="51"/>
    </row>
    <row r="301" spans="2:39" ht="13.5" customHeight="1">
      <c r="B301" s="84"/>
      <c r="C301" s="155"/>
      <c r="D301" s="155"/>
      <c r="E301" s="141"/>
      <c r="F301" s="141"/>
      <c r="G301" s="141"/>
      <c r="H301" s="141"/>
      <c r="I301" s="141"/>
      <c r="J301" s="141"/>
      <c r="K301" s="141"/>
      <c r="L301" s="141"/>
      <c r="M301" s="141"/>
      <c r="N301" s="141"/>
      <c r="O301" s="141"/>
      <c r="P301" s="156"/>
      <c r="Q301" s="156"/>
      <c r="R301" s="156"/>
      <c r="S301" s="156"/>
      <c r="T301" s="156"/>
      <c r="U301" s="156"/>
      <c r="V301" s="156"/>
      <c r="W301" s="155"/>
      <c r="X301" s="155"/>
      <c r="Y301" s="155"/>
      <c r="Z301" s="155"/>
      <c r="AA301" s="155"/>
      <c r="AB301" s="155"/>
      <c r="AC301" s="155"/>
      <c r="AD301" s="155"/>
      <c r="AE301" s="155"/>
      <c r="AF301" s="155"/>
      <c r="AG301" s="155"/>
      <c r="AH301" s="155"/>
      <c r="AI301" s="155"/>
      <c r="AJ301" s="155"/>
      <c r="AK301" s="155"/>
      <c r="AL301" s="205" t="s">
        <v>279</v>
      </c>
      <c r="AM301" s="51"/>
    </row>
    <row r="302" spans="2:39" ht="13.5" customHeight="1">
      <c r="B302" s="84"/>
      <c r="C302" s="258" t="s">
        <v>337</v>
      </c>
      <c r="D302" s="259"/>
      <c r="E302" s="259"/>
      <c r="F302" s="259"/>
      <c r="G302" s="259"/>
      <c r="H302" s="259"/>
      <c r="I302" s="259"/>
      <c r="J302" s="259"/>
      <c r="K302" s="259"/>
      <c r="L302" s="259"/>
      <c r="M302" s="259"/>
      <c r="N302" s="259"/>
      <c r="O302" s="259"/>
      <c r="P302" s="259"/>
      <c r="Q302" s="259"/>
      <c r="R302" s="259"/>
      <c r="S302" s="259"/>
      <c r="T302" s="259"/>
      <c r="U302" s="259"/>
      <c r="V302" s="259"/>
      <c r="W302" s="259"/>
      <c r="X302" s="259"/>
      <c r="Y302" s="259"/>
      <c r="Z302" s="259"/>
      <c r="AA302" s="259"/>
      <c r="AB302" s="259"/>
      <c r="AC302" s="259"/>
      <c r="AD302" s="259"/>
      <c r="AE302" s="260"/>
      <c r="AF302" s="369"/>
      <c r="AG302" s="369"/>
      <c r="AH302" s="369"/>
      <c r="AI302" s="369"/>
      <c r="AJ302" s="369"/>
      <c r="AK302" s="369"/>
      <c r="AL302" s="369"/>
      <c r="AM302" s="51"/>
    </row>
    <row r="303" spans="2:39" ht="12" customHeight="1">
      <c r="B303" s="84"/>
      <c r="C303" s="361" t="s">
        <v>338</v>
      </c>
      <c r="D303" s="362"/>
      <c r="E303" s="362"/>
      <c r="F303" s="362"/>
      <c r="G303" s="362"/>
      <c r="H303" s="362"/>
      <c r="I303" s="362"/>
      <c r="J303" s="362"/>
      <c r="K303" s="362"/>
      <c r="L303" s="362"/>
      <c r="M303" s="362"/>
      <c r="N303" s="362"/>
      <c r="O303" s="362"/>
      <c r="P303" s="362"/>
      <c r="Q303" s="362"/>
      <c r="R303" s="362"/>
      <c r="S303" s="362"/>
      <c r="T303" s="362"/>
      <c r="U303" s="362"/>
      <c r="V303" s="362"/>
      <c r="W303" s="362"/>
      <c r="X303" s="362"/>
      <c r="Y303" s="362"/>
      <c r="Z303" s="362"/>
      <c r="AA303" s="362"/>
      <c r="AB303" s="362"/>
      <c r="AC303" s="362"/>
      <c r="AD303" s="362"/>
      <c r="AE303" s="363"/>
      <c r="AF303" s="279"/>
      <c r="AG303" s="279"/>
      <c r="AH303" s="279"/>
      <c r="AI303" s="279"/>
      <c r="AJ303" s="279"/>
      <c r="AK303" s="279"/>
      <c r="AL303" s="279"/>
      <c r="AM303" s="51"/>
    </row>
    <row r="304" spans="2:39" ht="12" customHeight="1">
      <c r="B304" s="84"/>
      <c r="C304" s="361" t="s">
        <v>339</v>
      </c>
      <c r="D304" s="362"/>
      <c r="E304" s="362"/>
      <c r="F304" s="362"/>
      <c r="G304" s="362"/>
      <c r="H304" s="362"/>
      <c r="I304" s="362"/>
      <c r="J304" s="362"/>
      <c r="K304" s="362"/>
      <c r="L304" s="362"/>
      <c r="M304" s="362"/>
      <c r="N304" s="362"/>
      <c r="O304" s="362"/>
      <c r="P304" s="362"/>
      <c r="Q304" s="362"/>
      <c r="R304" s="362"/>
      <c r="S304" s="362"/>
      <c r="T304" s="362"/>
      <c r="U304" s="362"/>
      <c r="V304" s="362"/>
      <c r="W304" s="362"/>
      <c r="X304" s="362"/>
      <c r="Y304" s="362"/>
      <c r="Z304" s="362"/>
      <c r="AA304" s="362"/>
      <c r="AB304" s="362"/>
      <c r="AC304" s="362"/>
      <c r="AD304" s="362"/>
      <c r="AE304" s="363"/>
      <c r="AF304" s="279"/>
      <c r="AG304" s="279"/>
      <c r="AH304" s="279"/>
      <c r="AI304" s="279"/>
      <c r="AJ304" s="279"/>
      <c r="AK304" s="279"/>
      <c r="AL304" s="279"/>
      <c r="AM304" s="51"/>
    </row>
    <row r="305" spans="2:39" ht="12" customHeight="1">
      <c r="B305" s="84"/>
      <c r="C305" s="240" t="s">
        <v>340</v>
      </c>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241"/>
      <c r="AD305" s="241"/>
      <c r="AE305" s="282"/>
      <c r="AF305" s="283"/>
      <c r="AG305" s="283"/>
      <c r="AH305" s="283"/>
      <c r="AI305" s="283"/>
      <c r="AJ305" s="283"/>
      <c r="AK305" s="283"/>
      <c r="AL305" s="283"/>
      <c r="AM305" s="51"/>
    </row>
    <row r="306" spans="2:39" ht="13.5" customHeight="1">
      <c r="B306" s="84"/>
      <c r="C306" s="155"/>
      <c r="D306" s="155"/>
      <c r="E306" s="141"/>
      <c r="F306" s="141"/>
      <c r="G306" s="141"/>
      <c r="H306" s="141"/>
      <c r="I306" s="141"/>
      <c r="J306" s="141"/>
      <c r="K306" s="141"/>
      <c r="L306" s="141"/>
      <c r="M306" s="141"/>
      <c r="N306" s="141"/>
      <c r="O306" s="141"/>
      <c r="P306" s="156"/>
      <c r="Q306" s="156"/>
      <c r="R306" s="156"/>
      <c r="S306" s="156"/>
      <c r="T306" s="156"/>
      <c r="U306" s="156"/>
      <c r="V306" s="156"/>
      <c r="W306" s="155"/>
      <c r="X306" s="155"/>
      <c r="Y306" s="155"/>
      <c r="Z306" s="155"/>
      <c r="AA306" s="155"/>
      <c r="AB306" s="155"/>
      <c r="AC306" s="155"/>
      <c r="AD306" s="155"/>
      <c r="AE306" s="155"/>
      <c r="AF306" s="155"/>
      <c r="AG306" s="155"/>
      <c r="AH306" s="155"/>
      <c r="AI306" s="155"/>
      <c r="AJ306" s="155"/>
      <c r="AK306" s="155"/>
      <c r="AL306" s="155"/>
      <c r="AM306" s="51"/>
    </row>
    <row r="307" spans="2:39" ht="12" customHeight="1">
      <c r="B307" s="84"/>
      <c r="C307" s="142" t="s">
        <v>341</v>
      </c>
      <c r="D307" s="142"/>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37"/>
      <c r="AL307" s="137"/>
      <c r="AM307" s="51"/>
    </row>
    <row r="308" spans="2:39" ht="12" customHeight="1">
      <c r="B308" s="84"/>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139" t="s">
        <v>279</v>
      </c>
      <c r="AM308" s="51"/>
    </row>
    <row r="309" spans="2:39" ht="12" customHeight="1">
      <c r="B309" s="84"/>
      <c r="C309" s="230" t="s">
        <v>139</v>
      </c>
      <c r="D309" s="231"/>
      <c r="E309" s="273"/>
      <c r="F309" s="277" t="s">
        <v>10</v>
      </c>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7" t="s">
        <v>43</v>
      </c>
      <c r="AG309" s="278"/>
      <c r="AH309" s="278"/>
      <c r="AI309" s="278"/>
      <c r="AJ309" s="278"/>
      <c r="AK309" s="278"/>
      <c r="AL309" s="273"/>
      <c r="AM309" s="51"/>
    </row>
    <row r="310" spans="2:39" ht="12" customHeight="1">
      <c r="B310" s="84"/>
      <c r="C310" s="274"/>
      <c r="D310" s="275"/>
      <c r="E310" s="276"/>
      <c r="F310" s="274"/>
      <c r="G310" s="275"/>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4"/>
      <c r="AG310" s="275"/>
      <c r="AH310" s="275"/>
      <c r="AI310" s="275"/>
      <c r="AJ310" s="275"/>
      <c r="AK310" s="275"/>
      <c r="AL310" s="276"/>
      <c r="AM310" s="51"/>
    </row>
    <row r="311" spans="2:39" ht="12" customHeight="1">
      <c r="B311" s="84"/>
      <c r="C311" s="490">
        <v>1</v>
      </c>
      <c r="D311" s="490"/>
      <c r="E311" s="490"/>
      <c r="F311" s="491" t="s">
        <v>343</v>
      </c>
      <c r="G311" s="492"/>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3"/>
      <c r="AF311" s="384"/>
      <c r="AG311" s="384"/>
      <c r="AH311" s="384"/>
      <c r="AI311" s="384"/>
      <c r="AJ311" s="384"/>
      <c r="AK311" s="384"/>
      <c r="AL311" s="384"/>
      <c r="AM311" s="51"/>
    </row>
    <row r="312" spans="2:39" ht="33.75" customHeight="1">
      <c r="B312" s="84"/>
      <c r="C312" s="244" t="s">
        <v>107</v>
      </c>
      <c r="D312" s="244"/>
      <c r="E312" s="244"/>
      <c r="F312" s="245" t="s">
        <v>344</v>
      </c>
      <c r="G312" s="246"/>
      <c r="H312" s="246"/>
      <c r="I312" s="246"/>
      <c r="J312" s="246"/>
      <c r="K312" s="246"/>
      <c r="L312" s="246"/>
      <c r="M312" s="246"/>
      <c r="N312" s="246"/>
      <c r="O312" s="246"/>
      <c r="P312" s="246"/>
      <c r="Q312" s="246"/>
      <c r="R312" s="246"/>
      <c r="S312" s="246"/>
      <c r="T312" s="246"/>
      <c r="U312" s="246"/>
      <c r="V312" s="246"/>
      <c r="W312" s="246"/>
      <c r="X312" s="246"/>
      <c r="Y312" s="246"/>
      <c r="Z312" s="246"/>
      <c r="AA312" s="246"/>
      <c r="AB312" s="246"/>
      <c r="AC312" s="246"/>
      <c r="AD312" s="246"/>
      <c r="AE312" s="247"/>
      <c r="AF312" s="251"/>
      <c r="AG312" s="252"/>
      <c r="AH312" s="252"/>
      <c r="AI312" s="252"/>
      <c r="AJ312" s="252"/>
      <c r="AK312" s="252"/>
      <c r="AL312" s="253"/>
      <c r="AM312" s="51"/>
    </row>
    <row r="313" spans="2:39" ht="33.75" customHeight="1">
      <c r="B313" s="84"/>
      <c r="C313" s="244" t="s">
        <v>56</v>
      </c>
      <c r="D313" s="244"/>
      <c r="E313" s="244"/>
      <c r="F313" s="245" t="s">
        <v>345</v>
      </c>
      <c r="G313" s="246"/>
      <c r="H313" s="246"/>
      <c r="I313" s="246"/>
      <c r="J313" s="246"/>
      <c r="K313" s="246"/>
      <c r="L313" s="246"/>
      <c r="M313" s="246"/>
      <c r="N313" s="246"/>
      <c r="O313" s="246"/>
      <c r="P313" s="246"/>
      <c r="Q313" s="246"/>
      <c r="R313" s="246"/>
      <c r="S313" s="246"/>
      <c r="T313" s="246"/>
      <c r="U313" s="246"/>
      <c r="V313" s="246"/>
      <c r="W313" s="246"/>
      <c r="X313" s="246"/>
      <c r="Y313" s="246"/>
      <c r="Z313" s="246"/>
      <c r="AA313" s="246"/>
      <c r="AB313" s="246"/>
      <c r="AC313" s="246"/>
      <c r="AD313" s="246"/>
      <c r="AE313" s="247"/>
      <c r="AF313" s="248"/>
      <c r="AG313" s="249"/>
      <c r="AH313" s="249"/>
      <c r="AI313" s="249"/>
      <c r="AJ313" s="249"/>
      <c r="AK313" s="249"/>
      <c r="AL313" s="250"/>
      <c r="AM313" s="51"/>
    </row>
    <row r="314" spans="2:39" ht="23.25" customHeight="1">
      <c r="B314" s="84"/>
      <c r="C314" s="244" t="s">
        <v>85</v>
      </c>
      <c r="D314" s="244"/>
      <c r="E314" s="244"/>
      <c r="F314" s="245" t="s">
        <v>346</v>
      </c>
      <c r="G314" s="246"/>
      <c r="H314" s="246"/>
      <c r="I314" s="246"/>
      <c r="J314" s="246"/>
      <c r="K314" s="246"/>
      <c r="L314" s="246"/>
      <c r="M314" s="246"/>
      <c r="N314" s="246"/>
      <c r="O314" s="246"/>
      <c r="P314" s="246"/>
      <c r="Q314" s="246"/>
      <c r="R314" s="246"/>
      <c r="S314" s="246"/>
      <c r="T314" s="246"/>
      <c r="U314" s="246"/>
      <c r="V314" s="246"/>
      <c r="W314" s="246"/>
      <c r="X314" s="246"/>
      <c r="Y314" s="246"/>
      <c r="Z314" s="246"/>
      <c r="AA314" s="246"/>
      <c r="AB314" s="246"/>
      <c r="AC314" s="246"/>
      <c r="AD314" s="246"/>
      <c r="AE314" s="247"/>
      <c r="AF314" s="248"/>
      <c r="AG314" s="249"/>
      <c r="AH314" s="249"/>
      <c r="AI314" s="249"/>
      <c r="AJ314" s="249"/>
      <c r="AK314" s="249"/>
      <c r="AL314" s="250"/>
      <c r="AM314" s="51"/>
    </row>
    <row r="315" spans="2:39" ht="12" customHeight="1">
      <c r="B315" s="84"/>
      <c r="C315" s="244" t="s">
        <v>80</v>
      </c>
      <c r="D315" s="244"/>
      <c r="E315" s="244"/>
      <c r="F315" s="245" t="s">
        <v>347</v>
      </c>
      <c r="G315" s="246"/>
      <c r="H315" s="246"/>
      <c r="I315" s="246"/>
      <c r="J315" s="246"/>
      <c r="K315" s="246"/>
      <c r="L315" s="246"/>
      <c r="M315" s="246"/>
      <c r="N315" s="246"/>
      <c r="O315" s="246"/>
      <c r="P315" s="246"/>
      <c r="Q315" s="246"/>
      <c r="R315" s="246"/>
      <c r="S315" s="246"/>
      <c r="T315" s="246"/>
      <c r="U315" s="246"/>
      <c r="V315" s="246"/>
      <c r="W315" s="246"/>
      <c r="X315" s="246"/>
      <c r="Y315" s="246"/>
      <c r="Z315" s="246"/>
      <c r="AA315" s="246"/>
      <c r="AB315" s="246"/>
      <c r="AC315" s="246"/>
      <c r="AD315" s="246"/>
      <c r="AE315" s="247"/>
      <c r="AF315" s="248"/>
      <c r="AG315" s="249"/>
      <c r="AH315" s="249"/>
      <c r="AI315" s="249"/>
      <c r="AJ315" s="249"/>
      <c r="AK315" s="249"/>
      <c r="AL315" s="250"/>
      <c r="AM315" s="51"/>
    </row>
    <row r="316" spans="2:43" ht="12" customHeight="1">
      <c r="B316" s="84"/>
      <c r="C316" s="244" t="s">
        <v>81</v>
      </c>
      <c r="D316" s="244"/>
      <c r="E316" s="244"/>
      <c r="F316" s="245" t="s">
        <v>348</v>
      </c>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7"/>
      <c r="AF316" s="248"/>
      <c r="AG316" s="249"/>
      <c r="AH316" s="249"/>
      <c r="AI316" s="249"/>
      <c r="AJ316" s="249"/>
      <c r="AK316" s="249"/>
      <c r="AL316" s="250"/>
      <c r="AM316" s="51"/>
      <c r="AP316" s="173"/>
      <c r="AQ316" s="173"/>
    </row>
    <row r="317" spans="2:43" ht="12" customHeight="1">
      <c r="B317" s="84"/>
      <c r="C317" s="244" t="s">
        <v>86</v>
      </c>
      <c r="D317" s="244"/>
      <c r="E317" s="244"/>
      <c r="F317" s="245" t="s">
        <v>349</v>
      </c>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7"/>
      <c r="AF317" s="248"/>
      <c r="AG317" s="249"/>
      <c r="AH317" s="249"/>
      <c r="AI317" s="249"/>
      <c r="AJ317" s="249"/>
      <c r="AK317" s="249"/>
      <c r="AL317" s="250"/>
      <c r="AM317" s="51"/>
      <c r="AP317" s="172"/>
      <c r="AQ317" s="173"/>
    </row>
    <row r="318" spans="2:39" ht="24" customHeight="1">
      <c r="B318" s="84"/>
      <c r="C318" s="244" t="s">
        <v>134</v>
      </c>
      <c r="D318" s="244"/>
      <c r="E318" s="244"/>
      <c r="F318" s="245" t="s">
        <v>350</v>
      </c>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7"/>
      <c r="AF318" s="248"/>
      <c r="AG318" s="249"/>
      <c r="AH318" s="249"/>
      <c r="AI318" s="249"/>
      <c r="AJ318" s="249"/>
      <c r="AK318" s="249"/>
      <c r="AL318" s="250"/>
      <c r="AM318" s="51"/>
    </row>
    <row r="319" spans="2:39" ht="12" customHeight="1">
      <c r="B319" s="84"/>
      <c r="C319" s="244" t="s">
        <v>46</v>
      </c>
      <c r="D319" s="244"/>
      <c r="E319" s="244"/>
      <c r="F319" s="245" t="s">
        <v>351</v>
      </c>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7"/>
      <c r="AF319" s="248"/>
      <c r="AG319" s="249"/>
      <c r="AH319" s="249"/>
      <c r="AI319" s="249"/>
      <c r="AJ319" s="249"/>
      <c r="AK319" s="249"/>
      <c r="AL319" s="250"/>
      <c r="AM319" s="51"/>
    </row>
    <row r="320" spans="2:39" ht="12" customHeight="1">
      <c r="B320" s="84"/>
      <c r="C320" s="239" t="s">
        <v>342</v>
      </c>
      <c r="D320" s="239"/>
      <c r="E320" s="239"/>
      <c r="F320" s="240" t="s">
        <v>91</v>
      </c>
      <c r="G320" s="241"/>
      <c r="H320" s="241"/>
      <c r="I320" s="241"/>
      <c r="J320" s="241"/>
      <c r="K320" s="241"/>
      <c r="L320" s="241"/>
      <c r="M320" s="241"/>
      <c r="N320" s="241"/>
      <c r="O320" s="241"/>
      <c r="P320" s="241"/>
      <c r="Q320" s="241"/>
      <c r="R320" s="241"/>
      <c r="S320" s="241"/>
      <c r="T320" s="241"/>
      <c r="U320" s="241"/>
      <c r="V320" s="241"/>
      <c r="W320" s="241"/>
      <c r="X320" s="241"/>
      <c r="Y320" s="241"/>
      <c r="Z320" s="241"/>
      <c r="AA320" s="241"/>
      <c r="AB320" s="241"/>
      <c r="AC320" s="241"/>
      <c r="AD320" s="241"/>
      <c r="AE320" s="241"/>
      <c r="AF320" s="358"/>
      <c r="AG320" s="359"/>
      <c r="AH320" s="359"/>
      <c r="AI320" s="359"/>
      <c r="AJ320" s="359"/>
      <c r="AK320" s="359"/>
      <c r="AL320" s="360"/>
      <c r="AM320" s="51"/>
    </row>
    <row r="321" spans="2:39" ht="12" customHeight="1">
      <c r="B321" s="26"/>
      <c r="C321" s="140"/>
      <c r="D321" s="140"/>
      <c r="E321" s="140"/>
      <c r="F321" s="48"/>
      <c r="G321" s="48"/>
      <c r="H321" s="48"/>
      <c r="I321" s="48"/>
      <c r="J321" s="48"/>
      <c r="K321" s="48"/>
      <c r="L321" s="48"/>
      <c r="M321" s="48"/>
      <c r="N321" s="48"/>
      <c r="O321" s="48"/>
      <c r="P321" s="48"/>
      <c r="Q321" s="48"/>
      <c r="R321" s="48"/>
      <c r="S321" s="48"/>
      <c r="T321" s="48"/>
      <c r="U321" s="11"/>
      <c r="V321" s="11"/>
      <c r="W321" s="11"/>
      <c r="X321" s="11"/>
      <c r="Y321" s="8"/>
      <c r="Z321" s="8"/>
      <c r="AA321" s="22"/>
      <c r="AB321" s="22"/>
      <c r="AC321" s="22"/>
      <c r="AD321" s="22"/>
      <c r="AE321" s="22"/>
      <c r="AF321" s="22"/>
      <c r="AG321" s="22"/>
      <c r="AH321" s="22"/>
      <c r="AI321" s="22"/>
      <c r="AJ321" s="22"/>
      <c r="AK321" s="22"/>
      <c r="AL321" s="22"/>
      <c r="AM321" s="51"/>
    </row>
    <row r="322" spans="2:39" ht="24.75" customHeight="1">
      <c r="B322" s="26"/>
      <c r="C322" s="268" t="s">
        <v>11</v>
      </c>
      <c r="D322" s="268"/>
      <c r="E322" s="268"/>
      <c r="F322" s="268"/>
      <c r="G322" s="268"/>
      <c r="H322" s="268"/>
      <c r="I322" s="268"/>
      <c r="J322" s="268"/>
      <c r="K322" s="268"/>
      <c r="L322" s="268"/>
      <c r="M322" s="268"/>
      <c r="N322" s="268"/>
      <c r="O322" s="268"/>
      <c r="P322" s="268"/>
      <c r="Q322" s="268"/>
      <c r="R322" s="268"/>
      <c r="S322" s="268"/>
      <c r="T322" s="268"/>
      <c r="U322" s="268"/>
      <c r="V322" s="268"/>
      <c r="W322" s="268"/>
      <c r="X322" s="268"/>
      <c r="Y322" s="268"/>
      <c r="Z322" s="268"/>
      <c r="AA322" s="268"/>
      <c r="AB322" s="268"/>
      <c r="AC322" s="268"/>
      <c r="AD322" s="268"/>
      <c r="AE322" s="269"/>
      <c r="AF322" s="269"/>
      <c r="AG322" s="269"/>
      <c r="AH322" s="269"/>
      <c r="AI322" s="269"/>
      <c r="AJ322" s="269"/>
      <c r="AK322" s="269"/>
      <c r="AL322" s="269"/>
      <c r="AM322" s="51"/>
    </row>
    <row r="323" spans="2:39" ht="13.5" customHeight="1">
      <c r="B323" s="26"/>
      <c r="C323" s="140"/>
      <c r="D323" s="140"/>
      <c r="E323" s="140"/>
      <c r="F323" s="48"/>
      <c r="G323" s="48"/>
      <c r="H323" s="48"/>
      <c r="I323" s="48"/>
      <c r="J323" s="48"/>
      <c r="K323" s="48"/>
      <c r="L323" s="48"/>
      <c r="M323" s="48"/>
      <c r="N323" s="48"/>
      <c r="O323" s="48"/>
      <c r="P323" s="48"/>
      <c r="Q323" s="48"/>
      <c r="R323" s="48"/>
      <c r="S323" s="48"/>
      <c r="T323" s="48"/>
      <c r="U323" s="11"/>
      <c r="V323" s="11"/>
      <c r="W323" s="11"/>
      <c r="X323" s="11"/>
      <c r="Y323" s="8"/>
      <c r="Z323" s="8"/>
      <c r="AA323" s="22"/>
      <c r="AB323" s="22"/>
      <c r="AC323" s="22"/>
      <c r="AD323" s="22"/>
      <c r="AE323" s="22"/>
      <c r="AF323" s="22"/>
      <c r="AG323" s="22"/>
      <c r="AH323" s="22"/>
      <c r="AI323" s="22"/>
      <c r="AJ323" s="22"/>
      <c r="AK323" s="22"/>
      <c r="AL323" s="22"/>
      <c r="AM323" s="51"/>
    </row>
    <row r="324" spans="2:39" ht="10.5" customHeight="1">
      <c r="B324" s="26"/>
      <c r="C324" s="158" t="s">
        <v>12</v>
      </c>
      <c r="D324" s="121"/>
      <c r="E324" s="121"/>
      <c r="F324" s="121"/>
      <c r="G324" s="121"/>
      <c r="H324" s="121"/>
      <c r="I324" s="121"/>
      <c r="J324" s="121"/>
      <c r="K324" s="121"/>
      <c r="L324" s="121"/>
      <c r="M324" s="350"/>
      <c r="N324" s="351"/>
      <c r="O324" s="351"/>
      <c r="P324" s="351"/>
      <c r="Q324" s="351"/>
      <c r="R324" s="351"/>
      <c r="S324" s="352"/>
      <c r="T324" s="18"/>
      <c r="U324" s="18"/>
      <c r="V324" s="18" t="s">
        <v>12</v>
      </c>
      <c r="W324" s="18"/>
      <c r="X324" s="18"/>
      <c r="Y324" s="18"/>
      <c r="Z324" s="18"/>
      <c r="AA324" s="8"/>
      <c r="AB324" s="8"/>
      <c r="AC324" s="8"/>
      <c r="AD324" s="20"/>
      <c r="AE324" s="20"/>
      <c r="AF324" s="350"/>
      <c r="AG324" s="351"/>
      <c r="AH324" s="351"/>
      <c r="AI324" s="351"/>
      <c r="AJ324" s="351"/>
      <c r="AK324" s="351"/>
      <c r="AL324" s="352"/>
      <c r="AM324" s="7"/>
    </row>
    <row r="325" spans="2:39" ht="10.5" customHeight="1">
      <c r="B325" s="26"/>
      <c r="C325" s="158" t="s">
        <v>13</v>
      </c>
      <c r="D325" s="121"/>
      <c r="E325" s="121"/>
      <c r="F325" s="121"/>
      <c r="G325" s="121"/>
      <c r="H325" s="121"/>
      <c r="I325" s="121"/>
      <c r="J325" s="121"/>
      <c r="K325" s="121"/>
      <c r="L325" s="121"/>
      <c r="M325" s="353"/>
      <c r="N325" s="354"/>
      <c r="O325" s="354"/>
      <c r="P325" s="354"/>
      <c r="Q325" s="354"/>
      <c r="R325" s="354"/>
      <c r="S325" s="355"/>
      <c r="T325" s="18"/>
      <c r="U325" s="18"/>
      <c r="V325" s="18" t="s">
        <v>14</v>
      </c>
      <c r="W325" s="18"/>
      <c r="X325" s="18"/>
      <c r="Y325" s="18"/>
      <c r="Z325" s="18"/>
      <c r="AA325" s="8"/>
      <c r="AB325" s="8"/>
      <c r="AC325" s="36"/>
      <c r="AD325" s="20"/>
      <c r="AE325" s="20"/>
      <c r="AF325" s="353"/>
      <c r="AG325" s="354"/>
      <c r="AH325" s="354"/>
      <c r="AI325" s="354"/>
      <c r="AJ325" s="354"/>
      <c r="AK325" s="354"/>
      <c r="AL325" s="355"/>
      <c r="AM325" s="7"/>
    </row>
    <row r="326" spans="2:39" ht="12" customHeight="1">
      <c r="B326" s="26"/>
      <c r="C326" s="22"/>
      <c r="D326" s="22"/>
      <c r="E326" s="48"/>
      <c r="F326" s="22"/>
      <c r="G326" s="8"/>
      <c r="H326" s="8"/>
      <c r="I326" s="8"/>
      <c r="J326" s="8"/>
      <c r="K326" s="8"/>
      <c r="L326" s="8"/>
      <c r="M326" s="8"/>
      <c r="N326" s="8"/>
      <c r="O326" s="8"/>
      <c r="P326" s="8"/>
      <c r="Q326" s="8"/>
      <c r="R326" s="8"/>
      <c r="S326" s="8"/>
      <c r="T326" s="52"/>
      <c r="U326" s="52"/>
      <c r="V326" s="52"/>
      <c r="W326" s="52"/>
      <c r="X326" s="52"/>
      <c r="Y326" s="52"/>
      <c r="Z326" s="52"/>
      <c r="AA326" s="52"/>
      <c r="AB326" s="52"/>
      <c r="AC326" s="48"/>
      <c r="AD326" s="48"/>
      <c r="AE326" s="13"/>
      <c r="AF326" s="14"/>
      <c r="AG326" s="14"/>
      <c r="AH326" s="13"/>
      <c r="AI326" s="13"/>
      <c r="AJ326" s="13"/>
      <c r="AK326" s="13"/>
      <c r="AL326" s="13"/>
      <c r="AM326" s="7"/>
    </row>
    <row r="327" spans="2:39" ht="12" customHeight="1">
      <c r="B327" s="26"/>
      <c r="C327" s="11" t="s">
        <v>15</v>
      </c>
      <c r="D327" s="5"/>
      <c r="E327" s="5"/>
      <c r="F327" s="5"/>
      <c r="G327" s="5"/>
      <c r="H327" s="5"/>
      <c r="I327" s="5"/>
      <c r="J327" s="5"/>
      <c r="K327" s="5"/>
      <c r="L327" s="5"/>
      <c r="M327" s="5"/>
      <c r="N327" s="5"/>
      <c r="O327" s="5"/>
      <c r="P327" s="5"/>
      <c r="Q327" s="5"/>
      <c r="R327" s="5"/>
      <c r="S327" s="5"/>
      <c r="T327" s="5"/>
      <c r="U327" s="5"/>
      <c r="V327" s="5"/>
      <c r="W327" s="5"/>
      <c r="X327" s="5"/>
      <c r="Y327" s="5"/>
      <c r="Z327" s="8"/>
      <c r="AA327" s="8"/>
      <c r="AB327" s="8"/>
      <c r="AC327" s="8"/>
      <c r="AD327" s="8"/>
      <c r="AE327" s="8"/>
      <c r="AF327" s="8"/>
      <c r="AG327" s="8"/>
      <c r="AH327" s="8"/>
      <c r="AI327" s="8"/>
      <c r="AJ327" s="8"/>
      <c r="AK327" s="8"/>
      <c r="AL327" s="8"/>
      <c r="AM327" s="7"/>
    </row>
    <row r="328" spans="2:39" ht="12" customHeight="1">
      <c r="B328" s="26"/>
      <c r="C328" s="11" t="s">
        <v>16</v>
      </c>
      <c r="D328" s="5"/>
      <c r="E328" s="5"/>
      <c r="F328" s="5"/>
      <c r="G328" s="5"/>
      <c r="H328" s="5"/>
      <c r="I328" s="5"/>
      <c r="J328" s="5"/>
      <c r="K328" s="5"/>
      <c r="L328" s="5"/>
      <c r="M328" s="5"/>
      <c r="N328" s="5"/>
      <c r="O328" s="5"/>
      <c r="P328" s="5"/>
      <c r="Q328" s="5"/>
      <c r="R328" s="356"/>
      <c r="S328" s="356"/>
      <c r="T328" s="356"/>
      <c r="U328" s="356"/>
      <c r="V328" s="356"/>
      <c r="W328" s="356"/>
      <c r="X328" s="356"/>
      <c r="Y328" s="8"/>
      <c r="Z328" s="8"/>
      <c r="AA328" s="120"/>
      <c r="AB328" s="357"/>
      <c r="AC328" s="357"/>
      <c r="AD328" s="357"/>
      <c r="AE328" s="357"/>
      <c r="AF328" s="357"/>
      <c r="AG328" s="357"/>
      <c r="AH328" s="357"/>
      <c r="AI328" s="357"/>
      <c r="AJ328" s="357"/>
      <c r="AK328" s="18"/>
      <c r="AL328" s="18"/>
      <c r="AM328" s="7"/>
    </row>
    <row r="329" spans="2:39" ht="12" customHeight="1">
      <c r="B329" s="26"/>
      <c r="C329" s="8"/>
      <c r="D329" s="8"/>
      <c r="E329" s="8"/>
      <c r="F329" s="8"/>
      <c r="G329" s="8"/>
      <c r="H329" s="8"/>
      <c r="I329" s="8"/>
      <c r="J329" s="8"/>
      <c r="K329" s="8"/>
      <c r="L329" s="8"/>
      <c r="M329" s="8"/>
      <c r="N329" s="8"/>
      <c r="O329" s="8"/>
      <c r="P329" s="8"/>
      <c r="Q329" s="8"/>
      <c r="R329" s="372" t="s">
        <v>87</v>
      </c>
      <c r="S329" s="372"/>
      <c r="T329" s="372"/>
      <c r="U329" s="372"/>
      <c r="V329" s="372"/>
      <c r="W329" s="372"/>
      <c r="X329" s="372"/>
      <c r="Y329" s="8"/>
      <c r="Z329" s="8"/>
      <c r="AA329" s="123"/>
      <c r="AB329" s="372" t="s">
        <v>105</v>
      </c>
      <c r="AC329" s="372"/>
      <c r="AD329" s="372"/>
      <c r="AE329" s="372"/>
      <c r="AF329" s="372"/>
      <c r="AG329" s="372"/>
      <c r="AH329" s="372"/>
      <c r="AI329" s="372"/>
      <c r="AJ329" s="372"/>
      <c r="AK329" s="18"/>
      <c r="AL329" s="18"/>
      <c r="AM329" s="7"/>
    </row>
    <row r="330" spans="2:39" ht="12" customHeight="1">
      <c r="B330" s="26"/>
      <c r="C330" s="8" t="s">
        <v>352</v>
      </c>
      <c r="D330" s="8"/>
      <c r="E330" s="8"/>
      <c r="F330" s="8"/>
      <c r="G330" s="8"/>
      <c r="H330" s="8"/>
      <c r="I330" s="8"/>
      <c r="J330" s="8"/>
      <c r="K330" s="8"/>
      <c r="L330" s="8"/>
      <c r="M330" s="8"/>
      <c r="N330" s="8"/>
      <c r="O330" s="8"/>
      <c r="P330" s="8"/>
      <c r="Q330" s="8"/>
      <c r="R330" s="117"/>
      <c r="S330" s="117"/>
      <c r="T330" s="117"/>
      <c r="U330" s="117"/>
      <c r="V330" s="117"/>
      <c r="W330" s="117"/>
      <c r="X330" s="117"/>
      <c r="Y330" s="8"/>
      <c r="Z330" s="8"/>
      <c r="AA330" s="123"/>
      <c r="AB330" s="117"/>
      <c r="AC330" s="117"/>
      <c r="AD330" s="117"/>
      <c r="AE330" s="117"/>
      <c r="AF330" s="117"/>
      <c r="AG330" s="117"/>
      <c r="AH330" s="117"/>
      <c r="AI330" s="117"/>
      <c r="AJ330" s="117"/>
      <c r="AK330" s="18"/>
      <c r="AL330" s="18"/>
      <c r="AM330" s="7"/>
    </row>
    <row r="331" spans="2:39" ht="12" customHeight="1">
      <c r="B331" s="26"/>
      <c r="C331" s="8" t="s">
        <v>353</v>
      </c>
      <c r="D331" s="8"/>
      <c r="E331" s="8"/>
      <c r="F331" s="8"/>
      <c r="G331" s="8"/>
      <c r="H331" s="8"/>
      <c r="I331" s="8"/>
      <c r="J331" s="8"/>
      <c r="K331" s="8"/>
      <c r="L331" s="8"/>
      <c r="M331" s="8"/>
      <c r="N331" s="8"/>
      <c r="O331" s="8"/>
      <c r="P331" s="8"/>
      <c r="Q331" s="8"/>
      <c r="R331" s="117"/>
      <c r="S331" s="117"/>
      <c r="T331" s="117"/>
      <c r="U331" s="117"/>
      <c r="V331" s="117"/>
      <c r="W331" s="117"/>
      <c r="X331" s="117"/>
      <c r="Y331" s="8"/>
      <c r="Z331" s="8"/>
      <c r="AA331" s="123"/>
      <c r="AB331" s="117"/>
      <c r="AC331" s="117"/>
      <c r="AD331" s="117"/>
      <c r="AE331" s="117"/>
      <c r="AF331" s="117"/>
      <c r="AG331" s="117"/>
      <c r="AH331" s="117"/>
      <c r="AI331" s="117"/>
      <c r="AJ331" s="117"/>
      <c r="AK331" s="18"/>
      <c r="AL331" s="18"/>
      <c r="AM331" s="7"/>
    </row>
    <row r="332" spans="2:39" ht="12" customHeight="1">
      <c r="B332" s="26"/>
      <c r="C332" s="8" t="s">
        <v>354</v>
      </c>
      <c r="D332" s="8"/>
      <c r="E332" s="8"/>
      <c r="F332" s="8"/>
      <c r="G332" s="8"/>
      <c r="H332" s="8"/>
      <c r="I332" s="8"/>
      <c r="J332" s="8"/>
      <c r="K332" s="8"/>
      <c r="L332" s="8"/>
      <c r="M332" s="8"/>
      <c r="N332" s="8"/>
      <c r="O332" s="8"/>
      <c r="P332" s="8"/>
      <c r="Q332" s="8"/>
      <c r="R332" s="356"/>
      <c r="S332" s="356"/>
      <c r="T332" s="356"/>
      <c r="U332" s="356"/>
      <c r="V332" s="356"/>
      <c r="W332" s="356"/>
      <c r="X332" s="356"/>
      <c r="Y332" s="8"/>
      <c r="Z332" s="8"/>
      <c r="AA332" s="120"/>
      <c r="AB332" s="357"/>
      <c r="AC332" s="357"/>
      <c r="AD332" s="357"/>
      <c r="AE332" s="357"/>
      <c r="AF332" s="357"/>
      <c r="AG332" s="357"/>
      <c r="AH332" s="357"/>
      <c r="AI332" s="357"/>
      <c r="AJ332" s="357"/>
      <c r="AK332" s="18"/>
      <c r="AL332" s="18"/>
      <c r="AM332" s="7"/>
    </row>
    <row r="333" spans="2:39" ht="12" customHeight="1">
      <c r="B333" s="26"/>
      <c r="C333" s="8"/>
      <c r="D333" s="8"/>
      <c r="E333" s="8"/>
      <c r="F333" s="8"/>
      <c r="G333" s="8"/>
      <c r="H333" s="8"/>
      <c r="I333" s="8"/>
      <c r="J333" s="8"/>
      <c r="K333" s="8"/>
      <c r="L333" s="8"/>
      <c r="M333" s="8"/>
      <c r="N333" s="8"/>
      <c r="O333" s="8"/>
      <c r="P333" s="8"/>
      <c r="Q333" s="8"/>
      <c r="R333" s="372" t="s">
        <v>87</v>
      </c>
      <c r="S333" s="372"/>
      <c r="T333" s="372"/>
      <c r="U333" s="372"/>
      <c r="V333" s="372"/>
      <c r="W333" s="372"/>
      <c r="X333" s="372"/>
      <c r="Y333" s="8"/>
      <c r="Z333" s="8"/>
      <c r="AA333" s="123"/>
      <c r="AB333" s="372" t="s">
        <v>105</v>
      </c>
      <c r="AC333" s="372"/>
      <c r="AD333" s="372"/>
      <c r="AE333" s="372"/>
      <c r="AF333" s="372"/>
      <c r="AG333" s="372"/>
      <c r="AH333" s="372"/>
      <c r="AI333" s="372"/>
      <c r="AJ333" s="372"/>
      <c r="AK333" s="18"/>
      <c r="AL333" s="18"/>
      <c r="AM333" s="7"/>
    </row>
    <row r="334" spans="2:39" ht="12" customHeight="1">
      <c r="B334" s="26"/>
      <c r="C334" s="8" t="s">
        <v>355</v>
      </c>
      <c r="D334" s="8"/>
      <c r="E334" s="8"/>
      <c r="F334" s="8"/>
      <c r="G334" s="8"/>
      <c r="H334" s="8"/>
      <c r="I334" s="8"/>
      <c r="J334" s="8"/>
      <c r="K334" s="8"/>
      <c r="L334" s="8"/>
      <c r="M334" s="8"/>
      <c r="N334" s="8"/>
      <c r="O334" s="8"/>
      <c r="P334" s="8"/>
      <c r="Q334" s="8"/>
      <c r="R334" s="117"/>
      <c r="S334" s="117"/>
      <c r="T334" s="117"/>
      <c r="U334" s="117"/>
      <c r="V334" s="117"/>
      <c r="W334" s="117"/>
      <c r="X334" s="117"/>
      <c r="Y334" s="8"/>
      <c r="Z334" s="8"/>
      <c r="AA334" s="123"/>
      <c r="AB334" s="117"/>
      <c r="AC334" s="117"/>
      <c r="AD334" s="117"/>
      <c r="AE334" s="117"/>
      <c r="AF334" s="117"/>
      <c r="AG334" s="117"/>
      <c r="AH334" s="117"/>
      <c r="AI334" s="117"/>
      <c r="AJ334" s="117"/>
      <c r="AK334" s="18"/>
      <c r="AL334" s="18"/>
      <c r="AM334" s="7"/>
    </row>
    <row r="335" spans="2:39" ht="12" customHeight="1">
      <c r="B335" s="26"/>
      <c r="C335" s="8" t="s">
        <v>356</v>
      </c>
      <c r="D335" s="8"/>
      <c r="E335" s="8"/>
      <c r="F335" s="8"/>
      <c r="G335" s="8"/>
      <c r="H335" s="8"/>
      <c r="I335" s="8"/>
      <c r="J335" s="8"/>
      <c r="K335" s="8"/>
      <c r="L335" s="8"/>
      <c r="M335" s="8"/>
      <c r="N335" s="8"/>
      <c r="O335" s="8"/>
      <c r="P335" s="8"/>
      <c r="Q335" s="8"/>
      <c r="R335" s="117"/>
      <c r="S335" s="117"/>
      <c r="T335" s="117"/>
      <c r="U335" s="117"/>
      <c r="V335" s="117"/>
      <c r="W335" s="117"/>
      <c r="X335" s="117"/>
      <c r="Y335" s="8"/>
      <c r="Z335" s="8"/>
      <c r="AA335" s="123"/>
      <c r="AB335" s="117"/>
      <c r="AC335" s="117"/>
      <c r="AD335" s="117"/>
      <c r="AE335" s="117"/>
      <c r="AF335" s="117"/>
      <c r="AG335" s="117"/>
      <c r="AH335" s="117"/>
      <c r="AI335" s="117"/>
      <c r="AJ335" s="117"/>
      <c r="AK335" s="18"/>
      <c r="AL335" s="18"/>
      <c r="AM335" s="7"/>
    </row>
    <row r="336" spans="2:39" ht="12" customHeight="1">
      <c r="B336" s="26"/>
      <c r="C336" s="8" t="s">
        <v>357</v>
      </c>
      <c r="D336" s="8"/>
      <c r="E336" s="8"/>
      <c r="F336" s="8"/>
      <c r="G336" s="8"/>
      <c r="H336" s="8"/>
      <c r="I336" s="8"/>
      <c r="J336" s="8"/>
      <c r="K336" s="8"/>
      <c r="L336" s="8"/>
      <c r="M336" s="8"/>
      <c r="N336" s="8"/>
      <c r="O336" s="8"/>
      <c r="P336" s="8"/>
      <c r="Q336" s="8"/>
      <c r="R336" s="117"/>
      <c r="S336" s="117"/>
      <c r="T336" s="117"/>
      <c r="U336" s="117"/>
      <c r="V336" s="117"/>
      <c r="W336" s="117"/>
      <c r="X336" s="117"/>
      <c r="Y336" s="8"/>
      <c r="Z336" s="8"/>
      <c r="AA336" s="123"/>
      <c r="AB336" s="117"/>
      <c r="AC336" s="117"/>
      <c r="AD336" s="117"/>
      <c r="AE336" s="117"/>
      <c r="AF336" s="117"/>
      <c r="AG336" s="117"/>
      <c r="AH336" s="117"/>
      <c r="AI336" s="117"/>
      <c r="AJ336" s="117"/>
      <c r="AK336" s="18"/>
      <c r="AL336" s="18"/>
      <c r="AM336" s="7"/>
    </row>
    <row r="337" spans="2:39" ht="12" customHeight="1">
      <c r="B337" s="26"/>
      <c r="C337" s="8" t="s">
        <v>358</v>
      </c>
      <c r="D337" s="8"/>
      <c r="E337" s="8"/>
      <c r="F337" s="8"/>
      <c r="G337" s="8"/>
      <c r="H337" s="8"/>
      <c r="I337" s="8"/>
      <c r="J337" s="8"/>
      <c r="K337" s="8"/>
      <c r="L337" s="8"/>
      <c r="M337" s="8"/>
      <c r="N337" s="8"/>
      <c r="O337" s="8"/>
      <c r="P337" s="8"/>
      <c r="Q337" s="8"/>
      <c r="R337" s="117"/>
      <c r="S337" s="117"/>
      <c r="T337" s="117"/>
      <c r="U337" s="117"/>
      <c r="V337" s="117"/>
      <c r="W337" s="117"/>
      <c r="X337" s="117"/>
      <c r="Y337" s="8"/>
      <c r="Z337" s="8"/>
      <c r="AA337" s="123"/>
      <c r="AB337" s="117"/>
      <c r="AC337" s="117"/>
      <c r="AD337" s="117"/>
      <c r="AE337" s="117"/>
      <c r="AF337" s="117"/>
      <c r="AG337" s="117"/>
      <c r="AH337" s="117"/>
      <c r="AI337" s="117"/>
      <c r="AJ337" s="117"/>
      <c r="AK337" s="18"/>
      <c r="AL337" s="18"/>
      <c r="AM337" s="7"/>
    </row>
    <row r="338" spans="2:39" ht="12" customHeight="1">
      <c r="B338" s="26"/>
      <c r="C338" s="48"/>
      <c r="D338" s="48"/>
      <c r="E338" s="48"/>
      <c r="F338" s="48"/>
      <c r="G338" s="48"/>
      <c r="H338" s="48"/>
      <c r="I338" s="48"/>
      <c r="J338" s="48"/>
      <c r="K338" s="48"/>
      <c r="L338" s="48"/>
      <c r="M338" s="48"/>
      <c r="N338" s="48"/>
      <c r="O338" s="48"/>
      <c r="P338" s="48"/>
      <c r="Q338" s="48"/>
      <c r="R338" s="48"/>
      <c r="S338" s="48"/>
      <c r="T338" s="8"/>
      <c r="U338" s="8"/>
      <c r="V338" s="8"/>
      <c r="W338" s="15"/>
      <c r="X338" s="15"/>
      <c r="Y338" s="15"/>
      <c r="Z338" s="17"/>
      <c r="AA338" s="17"/>
      <c r="AB338" s="17"/>
      <c r="AC338" s="17"/>
      <c r="AD338" s="17"/>
      <c r="AE338" s="17"/>
      <c r="AF338" s="17"/>
      <c r="AG338" s="8"/>
      <c r="AH338" s="8"/>
      <c r="AI338" s="17"/>
      <c r="AJ338" s="17"/>
      <c r="AK338" s="17"/>
      <c r="AL338" s="17"/>
      <c r="AM338" s="7"/>
    </row>
    <row r="339" spans="2:39" ht="12" customHeight="1">
      <c r="B339" s="26"/>
      <c r="C339" s="373" t="s">
        <v>110</v>
      </c>
      <c r="D339" s="373"/>
      <c r="E339" s="373"/>
      <c r="F339" s="373"/>
      <c r="G339" s="373"/>
      <c r="H339" s="18"/>
      <c r="I339" s="18"/>
      <c r="J339" s="18"/>
      <c r="K339" s="18"/>
      <c r="L339" s="18"/>
      <c r="M339" s="18"/>
      <c r="N339" s="18"/>
      <c r="O339" s="18"/>
      <c r="P339" s="18"/>
      <c r="Q339" s="18"/>
      <c r="R339" s="18"/>
      <c r="S339" s="18"/>
      <c r="T339" s="122"/>
      <c r="U339" s="122"/>
      <c r="V339" s="122"/>
      <c r="W339" s="122"/>
      <c r="X339" s="122"/>
      <c r="Y339" s="8"/>
      <c r="Z339" s="8"/>
      <c r="AA339" s="17"/>
      <c r="AB339" s="17"/>
      <c r="AC339" s="17"/>
      <c r="AD339" s="17"/>
      <c r="AE339" s="17"/>
      <c r="AF339" s="17"/>
      <c r="AG339" s="8"/>
      <c r="AH339" s="8"/>
      <c r="AI339" s="17"/>
      <c r="AJ339" s="17"/>
      <c r="AK339" s="17"/>
      <c r="AL339" s="17"/>
      <c r="AM339" s="7"/>
    </row>
    <row r="340" spans="2:39" ht="12" customHeight="1">
      <c r="B340" s="26"/>
      <c r="C340" s="13"/>
      <c r="D340" s="13"/>
      <c r="E340" s="13"/>
      <c r="F340" s="13"/>
      <c r="G340" s="13"/>
      <c r="H340" s="18"/>
      <c r="I340" s="18"/>
      <c r="J340" s="18"/>
      <c r="K340" s="18"/>
      <c r="L340" s="18"/>
      <c r="M340" s="18"/>
      <c r="N340" s="18"/>
      <c r="O340" s="18"/>
      <c r="P340" s="18"/>
      <c r="Q340" s="18"/>
      <c r="R340" s="18"/>
      <c r="S340" s="18"/>
      <c r="T340" s="15"/>
      <c r="U340" s="15"/>
      <c r="V340" s="15"/>
      <c r="W340" s="15"/>
      <c r="X340" s="15"/>
      <c r="Y340" s="53"/>
      <c r="Z340" s="53"/>
      <c r="AA340" s="17"/>
      <c r="AB340" s="17"/>
      <c r="AC340" s="17"/>
      <c r="AD340" s="17"/>
      <c r="AE340" s="17"/>
      <c r="AF340" s="17"/>
      <c r="AG340" s="8"/>
      <c r="AH340" s="8"/>
      <c r="AI340" s="17"/>
      <c r="AJ340" s="17"/>
      <c r="AK340" s="17"/>
      <c r="AL340" s="17"/>
      <c r="AM340" s="7"/>
    </row>
    <row r="341" spans="2:39" ht="12" customHeight="1">
      <c r="B341" s="26"/>
      <c r="C341" s="375"/>
      <c r="D341" s="376"/>
      <c r="E341" s="377"/>
      <c r="F341" s="376"/>
      <c r="G341" s="376"/>
      <c r="H341" s="376"/>
      <c r="I341" s="377"/>
      <c r="J341" s="375"/>
      <c r="K341" s="376"/>
      <c r="L341" s="376"/>
      <c r="M341" s="376"/>
      <c r="N341" s="377"/>
      <c r="O341" s="17"/>
      <c r="P341" s="17"/>
      <c r="Q341" s="17"/>
      <c r="R341" s="17"/>
      <c r="S341" s="17"/>
      <c r="T341" s="15"/>
      <c r="U341" s="15"/>
      <c r="V341" s="15"/>
      <c r="W341" s="15"/>
      <c r="X341" s="15"/>
      <c r="Y341" s="53"/>
      <c r="Z341" s="53"/>
      <c r="AA341" s="17"/>
      <c r="AB341" s="17"/>
      <c r="AC341" s="17"/>
      <c r="AD341" s="17"/>
      <c r="AE341" s="17"/>
      <c r="AF341" s="17"/>
      <c r="AG341" s="8"/>
      <c r="AH341" s="8"/>
      <c r="AI341" s="17"/>
      <c r="AJ341" s="17"/>
      <c r="AK341" s="17"/>
      <c r="AL341" s="17"/>
      <c r="AM341" s="7"/>
    </row>
    <row r="342" spans="2:39" ht="12" customHeight="1">
      <c r="B342" s="26"/>
      <c r="C342" s="378" t="s">
        <v>174</v>
      </c>
      <c r="D342" s="378"/>
      <c r="E342" s="378"/>
      <c r="F342" s="378" t="s">
        <v>45</v>
      </c>
      <c r="G342" s="378"/>
      <c r="H342" s="378"/>
      <c r="I342" s="378"/>
      <c r="J342" s="378" t="s">
        <v>168</v>
      </c>
      <c r="K342" s="378"/>
      <c r="L342" s="378"/>
      <c r="M342" s="378"/>
      <c r="N342" s="378"/>
      <c r="O342" s="17"/>
      <c r="P342" s="17"/>
      <c r="Q342" s="17"/>
      <c r="R342" s="17"/>
      <c r="S342" s="17"/>
      <c r="T342" s="15"/>
      <c r="U342" s="15"/>
      <c r="V342" s="15"/>
      <c r="W342" s="15"/>
      <c r="X342" s="15"/>
      <c r="Y342" s="53"/>
      <c r="Z342" s="53"/>
      <c r="AA342" s="17"/>
      <c r="AB342" s="17"/>
      <c r="AC342" s="17"/>
      <c r="AD342" s="17"/>
      <c r="AE342" s="17"/>
      <c r="AF342" s="17"/>
      <c r="AG342" s="8"/>
      <c r="AH342" s="8"/>
      <c r="AI342" s="17"/>
      <c r="AJ342" s="17"/>
      <c r="AK342" s="17"/>
      <c r="AL342" s="17"/>
      <c r="AM342" s="7"/>
    </row>
    <row r="343" spans="2:39" ht="12" customHeight="1">
      <c r="B343" s="26"/>
      <c r="C343" s="183"/>
      <c r="D343" s="183"/>
      <c r="E343" s="183"/>
      <c r="F343" s="183"/>
      <c r="G343" s="183"/>
      <c r="H343" s="183"/>
      <c r="I343" s="183"/>
      <c r="J343" s="183"/>
      <c r="K343" s="183"/>
      <c r="L343" s="183"/>
      <c r="M343" s="183"/>
      <c r="N343" s="183"/>
      <c r="O343" s="183"/>
      <c r="P343" s="183"/>
      <c r="Q343" s="183"/>
      <c r="R343" s="183"/>
      <c r="S343" s="183"/>
      <c r="T343" s="11"/>
      <c r="U343" s="11"/>
      <c r="V343" s="11"/>
      <c r="W343" s="11"/>
      <c r="X343" s="11"/>
      <c r="Y343" s="206"/>
      <c r="Z343" s="206"/>
      <c r="AA343" s="183"/>
      <c r="AB343" s="183"/>
      <c r="AC343" s="183"/>
      <c r="AD343" s="183"/>
      <c r="AE343" s="183"/>
      <c r="AF343" s="183"/>
      <c r="AG343" s="11"/>
      <c r="AH343" s="11"/>
      <c r="AI343" s="183"/>
      <c r="AJ343" s="183"/>
      <c r="AK343" s="183"/>
      <c r="AL343" s="183"/>
      <c r="AM343" s="7"/>
    </row>
    <row r="344" spans="2:39" ht="12" customHeight="1">
      <c r="B344" s="26"/>
      <c r="C344" s="183"/>
      <c r="D344" s="183"/>
      <c r="E344" s="183"/>
      <c r="F344" s="183"/>
      <c r="G344" s="183"/>
      <c r="H344" s="183"/>
      <c r="I344" s="183"/>
      <c r="J344" s="183"/>
      <c r="K344" s="183"/>
      <c r="L344" s="183"/>
      <c r="M344" s="183"/>
      <c r="N344" s="183"/>
      <c r="O344" s="183"/>
      <c r="P344" s="183"/>
      <c r="Q344" s="183"/>
      <c r="R344" s="183"/>
      <c r="S344" s="183"/>
      <c r="T344" s="11"/>
      <c r="U344" s="11"/>
      <c r="V344" s="11"/>
      <c r="W344" s="11"/>
      <c r="X344" s="11"/>
      <c r="Y344" s="206"/>
      <c r="Z344" s="206"/>
      <c r="AA344" s="183"/>
      <c r="AB344" s="183"/>
      <c r="AC344" s="183"/>
      <c r="AD344" s="183"/>
      <c r="AE344" s="183"/>
      <c r="AF344" s="183"/>
      <c r="AG344" s="11"/>
      <c r="AH344" s="11"/>
      <c r="AI344" s="183"/>
      <c r="AJ344" s="183"/>
      <c r="AK344" s="183"/>
      <c r="AL344" s="183"/>
      <c r="AM344" s="7"/>
    </row>
    <row r="345" spans="2:39" ht="12" customHeight="1">
      <c r="B345" s="26"/>
      <c r="C345" s="440" t="s">
        <v>359</v>
      </c>
      <c r="D345" s="440"/>
      <c r="E345" s="440"/>
      <c r="F345" s="440"/>
      <c r="G345" s="440"/>
      <c r="H345" s="440"/>
      <c r="I345" s="440"/>
      <c r="J345" s="440"/>
      <c r="K345" s="440"/>
      <c r="L345" s="440"/>
      <c r="M345" s="440"/>
      <c r="N345" s="440"/>
      <c r="O345" s="440"/>
      <c r="P345" s="440"/>
      <c r="Q345" s="440"/>
      <c r="R345" s="440"/>
      <c r="S345" s="440"/>
      <c r="T345" s="440"/>
      <c r="U345" s="440"/>
      <c r="V345" s="440"/>
      <c r="W345" s="440"/>
      <c r="X345" s="440"/>
      <c r="Y345" s="440"/>
      <c r="Z345" s="440"/>
      <c r="AA345" s="440"/>
      <c r="AB345" s="440"/>
      <c r="AC345" s="440"/>
      <c r="AD345" s="440"/>
      <c r="AE345" s="440"/>
      <c r="AF345" s="440"/>
      <c r="AG345" s="440"/>
      <c r="AH345" s="440"/>
      <c r="AI345" s="440"/>
      <c r="AJ345" s="440"/>
      <c r="AK345" s="440"/>
      <c r="AL345" s="440"/>
      <c r="AM345" s="7"/>
    </row>
    <row r="346" spans="2:39" ht="12" customHeight="1">
      <c r="B346" s="26"/>
      <c r="C346" s="437" t="s">
        <v>360</v>
      </c>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437"/>
      <c r="AA346" s="437"/>
      <c r="AB346" s="437"/>
      <c r="AC346" s="437"/>
      <c r="AD346" s="437"/>
      <c r="AE346" s="437"/>
      <c r="AF346" s="437"/>
      <c r="AG346" s="437"/>
      <c r="AH346" s="437"/>
      <c r="AI346" s="437"/>
      <c r="AJ346" s="437"/>
      <c r="AK346" s="437"/>
      <c r="AL346" s="437"/>
      <c r="AM346" s="7"/>
    </row>
    <row r="347" spans="2:39" ht="12" customHeight="1">
      <c r="B347" s="26"/>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437"/>
      <c r="AA347" s="437"/>
      <c r="AB347" s="437"/>
      <c r="AC347" s="437"/>
      <c r="AD347" s="437"/>
      <c r="AE347" s="437"/>
      <c r="AF347" s="437"/>
      <c r="AG347" s="437"/>
      <c r="AH347" s="437"/>
      <c r="AI347" s="437"/>
      <c r="AJ347" s="437"/>
      <c r="AK347" s="437"/>
      <c r="AL347" s="437"/>
      <c r="AM347" s="7"/>
    </row>
    <row r="348" spans="2:39" ht="12" customHeight="1">
      <c r="B348" s="26"/>
      <c r="C348" s="183"/>
      <c r="D348" s="183"/>
      <c r="E348" s="183"/>
      <c r="F348" s="183"/>
      <c r="G348" s="183"/>
      <c r="H348" s="183"/>
      <c r="I348" s="183"/>
      <c r="J348" s="183"/>
      <c r="K348" s="183"/>
      <c r="L348" s="183"/>
      <c r="M348" s="183"/>
      <c r="N348" s="183"/>
      <c r="O348" s="183"/>
      <c r="P348" s="183"/>
      <c r="Q348" s="183"/>
      <c r="R348" s="183"/>
      <c r="S348" s="183"/>
      <c r="T348" s="11"/>
      <c r="U348" s="11"/>
      <c r="V348" s="11"/>
      <c r="W348" s="11"/>
      <c r="X348" s="11"/>
      <c r="Y348" s="206"/>
      <c r="Z348" s="206"/>
      <c r="AA348" s="183"/>
      <c r="AB348" s="183"/>
      <c r="AC348" s="183"/>
      <c r="AD348" s="183"/>
      <c r="AE348" s="183"/>
      <c r="AF348" s="183"/>
      <c r="AG348" s="11"/>
      <c r="AH348" s="11"/>
      <c r="AI348" s="183"/>
      <c r="AJ348" s="183"/>
      <c r="AK348" s="183"/>
      <c r="AL348" s="183"/>
      <c r="AM348" s="7"/>
    </row>
    <row r="349" spans="2:39" ht="12" customHeight="1">
      <c r="B349" s="26"/>
      <c r="C349" s="183"/>
      <c r="D349" s="183"/>
      <c r="E349" s="183"/>
      <c r="F349" s="183"/>
      <c r="G349" s="183"/>
      <c r="H349" s="183"/>
      <c r="I349" s="183"/>
      <c r="J349" s="183"/>
      <c r="K349" s="183"/>
      <c r="L349" s="183"/>
      <c r="M349" s="183"/>
      <c r="N349" s="183"/>
      <c r="O349" s="183"/>
      <c r="P349" s="183"/>
      <c r="Q349" s="183"/>
      <c r="R349" s="183"/>
      <c r="S349" s="183"/>
      <c r="T349" s="11"/>
      <c r="U349" s="11"/>
      <c r="V349" s="11"/>
      <c r="W349" s="11"/>
      <c r="X349" s="11"/>
      <c r="Y349" s="206"/>
      <c r="Z349" s="206"/>
      <c r="AA349" s="183"/>
      <c r="AB349" s="183"/>
      <c r="AC349" s="183"/>
      <c r="AD349" s="297" t="s">
        <v>108</v>
      </c>
      <c r="AE349" s="297"/>
      <c r="AF349" s="297"/>
      <c r="AG349" s="298"/>
      <c r="AH349" s="299" t="s">
        <v>137</v>
      </c>
      <c r="AI349" s="300"/>
      <c r="AJ349" s="300"/>
      <c r="AK349" s="300"/>
      <c r="AL349" s="301"/>
      <c r="AM349" s="7"/>
    </row>
    <row r="350" spans="2:39" ht="12" customHeight="1">
      <c r="B350" s="26"/>
      <c r="C350" s="183"/>
      <c r="D350" s="183"/>
      <c r="E350" s="183"/>
      <c r="F350" s="183"/>
      <c r="G350" s="183"/>
      <c r="H350" s="183"/>
      <c r="I350" s="183"/>
      <c r="J350" s="183"/>
      <c r="K350" s="183"/>
      <c r="L350" s="183"/>
      <c r="M350" s="183"/>
      <c r="N350" s="183"/>
      <c r="O350" s="183"/>
      <c r="P350" s="183"/>
      <c r="Q350" s="183"/>
      <c r="R350" s="183"/>
      <c r="S350" s="183"/>
      <c r="T350" s="11"/>
      <c r="U350" s="11"/>
      <c r="V350" s="11"/>
      <c r="W350" s="11"/>
      <c r="X350" s="11"/>
      <c r="Y350" s="206"/>
      <c r="Z350" s="206"/>
      <c r="AA350" s="183"/>
      <c r="AB350" s="183"/>
      <c r="AC350" s="183"/>
      <c r="AD350" s="183"/>
      <c r="AE350" s="183"/>
      <c r="AF350" s="183"/>
      <c r="AG350" s="11"/>
      <c r="AH350" s="11"/>
      <c r="AI350" s="183"/>
      <c r="AJ350" s="183"/>
      <c r="AK350" s="183"/>
      <c r="AL350" s="183"/>
      <c r="AM350" s="7"/>
    </row>
    <row r="351" spans="2:39" ht="12" customHeight="1">
      <c r="B351" s="26"/>
      <c r="C351" s="137" t="s">
        <v>361</v>
      </c>
      <c r="D351" s="183"/>
      <c r="E351" s="183"/>
      <c r="F351" s="183"/>
      <c r="G351" s="183"/>
      <c r="H351" s="183"/>
      <c r="I351" s="183"/>
      <c r="J351" s="183"/>
      <c r="K351" s="183"/>
      <c r="L351" s="183"/>
      <c r="M351" s="183"/>
      <c r="N351" s="183"/>
      <c r="O351" s="183"/>
      <c r="P351" s="183"/>
      <c r="Q351" s="418"/>
      <c r="R351" s="419"/>
      <c r="S351" s="420"/>
      <c r="T351" s="320" t="s">
        <v>362</v>
      </c>
      <c r="U351" s="321"/>
      <c r="V351" s="321"/>
      <c r="W351" s="421" t="s">
        <v>259</v>
      </c>
      <c r="X351" s="422"/>
      <c r="Y351" s="423"/>
      <c r="Z351" s="320" t="s">
        <v>88</v>
      </c>
      <c r="AA351" s="321"/>
      <c r="AB351" s="183"/>
      <c r="AC351" s="183"/>
      <c r="AD351" s="183"/>
      <c r="AE351" s="183"/>
      <c r="AF351" s="183"/>
      <c r="AG351" s="11"/>
      <c r="AH351" s="11"/>
      <c r="AI351" s="183"/>
      <c r="AJ351" s="183"/>
      <c r="AK351" s="183"/>
      <c r="AL351" s="183"/>
      <c r="AM351" s="7"/>
    </row>
    <row r="352" spans="2:39" ht="12" customHeight="1">
      <c r="B352" s="26"/>
      <c r="C352" s="183"/>
      <c r="D352" s="183"/>
      <c r="E352" s="183"/>
      <c r="F352" s="183"/>
      <c r="G352" s="183"/>
      <c r="H352" s="183"/>
      <c r="I352" s="183"/>
      <c r="J352" s="183"/>
      <c r="K352" s="183"/>
      <c r="L352" s="183"/>
      <c r="M352" s="183"/>
      <c r="N352" s="183"/>
      <c r="O352" s="183"/>
      <c r="P352" s="183"/>
      <c r="Q352" s="183"/>
      <c r="R352" s="183"/>
      <c r="S352" s="183"/>
      <c r="T352" s="11"/>
      <c r="U352" s="11"/>
      <c r="V352" s="11"/>
      <c r="W352" s="11"/>
      <c r="X352" s="11"/>
      <c r="Y352" s="206"/>
      <c r="Z352" s="206"/>
      <c r="AA352" s="183"/>
      <c r="AB352" s="183"/>
      <c r="AC352" s="183"/>
      <c r="AD352" s="183"/>
      <c r="AE352" s="183"/>
      <c r="AF352" s="183"/>
      <c r="AG352" s="11"/>
      <c r="AH352" s="11"/>
      <c r="AI352" s="183"/>
      <c r="AJ352" s="183"/>
      <c r="AK352" s="183"/>
      <c r="AL352" s="183"/>
      <c r="AM352" s="7"/>
    </row>
    <row r="353" spans="2:39" ht="12" customHeight="1">
      <c r="B353" s="26"/>
      <c r="C353" s="183"/>
      <c r="D353" s="183"/>
      <c r="E353" s="183"/>
      <c r="F353" s="183"/>
      <c r="G353" s="183"/>
      <c r="H353" s="183"/>
      <c r="I353" s="183"/>
      <c r="J353" s="183"/>
      <c r="K353" s="183"/>
      <c r="L353" s="183"/>
      <c r="M353" s="183"/>
      <c r="N353" s="183"/>
      <c r="O353" s="183"/>
      <c r="P353" s="183"/>
      <c r="Q353" s="183"/>
      <c r="R353" s="183"/>
      <c r="S353" s="183"/>
      <c r="T353" s="11"/>
      <c r="U353" s="11"/>
      <c r="V353" s="11"/>
      <c r="W353" s="11"/>
      <c r="X353" s="11"/>
      <c r="Y353" s="206"/>
      <c r="Z353" s="206"/>
      <c r="AA353" s="183"/>
      <c r="AB353" s="183"/>
      <c r="AC353" s="183"/>
      <c r="AD353" s="183"/>
      <c r="AE353" s="183"/>
      <c r="AF353" s="183"/>
      <c r="AG353" s="11"/>
      <c r="AH353" s="11"/>
      <c r="AI353" s="183"/>
      <c r="AJ353" s="183"/>
      <c r="AK353" s="183"/>
      <c r="AL353" s="207" t="s">
        <v>279</v>
      </c>
      <c r="AM353" s="7"/>
    </row>
    <row r="354" spans="2:39" ht="12" customHeight="1">
      <c r="B354" s="26"/>
      <c r="C354" s="230" t="s">
        <v>139</v>
      </c>
      <c r="D354" s="231"/>
      <c r="E354" s="273"/>
      <c r="F354" s="277" t="s">
        <v>175</v>
      </c>
      <c r="G354" s="278"/>
      <c r="H354" s="278"/>
      <c r="I354" s="278"/>
      <c r="J354" s="278"/>
      <c r="K354" s="278"/>
      <c r="L354" s="278"/>
      <c r="M354" s="278"/>
      <c r="N354" s="278"/>
      <c r="O354" s="278"/>
      <c r="P354" s="278"/>
      <c r="Q354" s="278"/>
      <c r="R354" s="278"/>
      <c r="S354" s="278"/>
      <c r="T354" s="278"/>
      <c r="U354" s="278"/>
      <c r="V354" s="278"/>
      <c r="W354" s="278"/>
      <c r="X354" s="278"/>
      <c r="Y354" s="278"/>
      <c r="Z354" s="278"/>
      <c r="AA354" s="278"/>
      <c r="AB354" s="278"/>
      <c r="AC354" s="278"/>
      <c r="AD354" s="278"/>
      <c r="AE354" s="278"/>
      <c r="AF354" s="277" t="s">
        <v>43</v>
      </c>
      <c r="AG354" s="278"/>
      <c r="AH354" s="278"/>
      <c r="AI354" s="278"/>
      <c r="AJ354" s="278"/>
      <c r="AK354" s="278"/>
      <c r="AL354" s="273"/>
      <c r="AM354" s="7"/>
    </row>
    <row r="355" spans="2:39" ht="12" customHeight="1">
      <c r="B355" s="26"/>
      <c r="C355" s="274"/>
      <c r="D355" s="275"/>
      <c r="E355" s="276"/>
      <c r="F355" s="274"/>
      <c r="G355" s="275"/>
      <c r="H355" s="275"/>
      <c r="I355" s="275"/>
      <c r="J355" s="275"/>
      <c r="K355" s="275"/>
      <c r="L355" s="275"/>
      <c r="M355" s="275"/>
      <c r="N355" s="275"/>
      <c r="O355" s="275"/>
      <c r="P355" s="275"/>
      <c r="Q355" s="275"/>
      <c r="R355" s="275"/>
      <c r="S355" s="275"/>
      <c r="T355" s="275"/>
      <c r="U355" s="275"/>
      <c r="V355" s="275"/>
      <c r="W355" s="275"/>
      <c r="X355" s="275"/>
      <c r="Y355" s="275"/>
      <c r="Z355" s="275"/>
      <c r="AA355" s="275"/>
      <c r="AB355" s="275"/>
      <c r="AC355" s="275"/>
      <c r="AD355" s="275"/>
      <c r="AE355" s="275"/>
      <c r="AF355" s="274"/>
      <c r="AG355" s="275"/>
      <c r="AH355" s="275"/>
      <c r="AI355" s="275"/>
      <c r="AJ355" s="275"/>
      <c r="AK355" s="275"/>
      <c r="AL355" s="276"/>
      <c r="AM355" s="7"/>
    </row>
    <row r="356" spans="2:39" ht="23.25" customHeight="1">
      <c r="B356" s="26"/>
      <c r="C356" s="490">
        <v>1</v>
      </c>
      <c r="D356" s="490"/>
      <c r="E356" s="490"/>
      <c r="F356" s="491" t="s">
        <v>364</v>
      </c>
      <c r="G356" s="492"/>
      <c r="H356" s="492"/>
      <c r="I356" s="492"/>
      <c r="J356" s="492"/>
      <c r="K356" s="492"/>
      <c r="L356" s="492"/>
      <c r="M356" s="492"/>
      <c r="N356" s="492"/>
      <c r="O356" s="492"/>
      <c r="P356" s="492"/>
      <c r="Q356" s="492"/>
      <c r="R356" s="492"/>
      <c r="S356" s="492"/>
      <c r="T356" s="492"/>
      <c r="U356" s="492"/>
      <c r="V356" s="492"/>
      <c r="W356" s="492"/>
      <c r="X356" s="492"/>
      <c r="Y356" s="492"/>
      <c r="Z356" s="492"/>
      <c r="AA356" s="492"/>
      <c r="AB356" s="492"/>
      <c r="AC356" s="492"/>
      <c r="AD356" s="492"/>
      <c r="AE356" s="493"/>
      <c r="AF356" s="414">
        <f>SUM(AF357:AL360)</f>
        <v>0</v>
      </c>
      <c r="AG356" s="414"/>
      <c r="AH356" s="414"/>
      <c r="AI356" s="414"/>
      <c r="AJ356" s="414"/>
      <c r="AK356" s="414"/>
      <c r="AL356" s="414"/>
      <c r="AM356" s="7"/>
    </row>
    <row r="357" spans="2:39" ht="12" customHeight="1">
      <c r="B357" s="26"/>
      <c r="C357" s="244" t="s">
        <v>107</v>
      </c>
      <c r="D357" s="244"/>
      <c r="E357" s="244"/>
      <c r="F357" s="245" t="s">
        <v>113</v>
      </c>
      <c r="G357" s="246"/>
      <c r="H357" s="246"/>
      <c r="I357" s="246"/>
      <c r="J357" s="246"/>
      <c r="K357" s="246"/>
      <c r="L357" s="246"/>
      <c r="M357" s="246"/>
      <c r="N357" s="246"/>
      <c r="O357" s="246"/>
      <c r="P357" s="246"/>
      <c r="Q357" s="246"/>
      <c r="R357" s="246"/>
      <c r="S357" s="246"/>
      <c r="T357" s="246"/>
      <c r="U357" s="246"/>
      <c r="V357" s="246"/>
      <c r="W357" s="246"/>
      <c r="X357" s="246"/>
      <c r="Y357" s="246"/>
      <c r="Z357" s="246"/>
      <c r="AA357" s="246"/>
      <c r="AB357" s="246"/>
      <c r="AC357" s="246"/>
      <c r="AD357" s="246"/>
      <c r="AE357" s="247"/>
      <c r="AF357" s="251"/>
      <c r="AG357" s="252"/>
      <c r="AH357" s="252"/>
      <c r="AI357" s="252"/>
      <c r="AJ357" s="252"/>
      <c r="AK357" s="252"/>
      <c r="AL357" s="253"/>
      <c r="AM357" s="7"/>
    </row>
    <row r="358" spans="2:39" ht="12" customHeight="1">
      <c r="B358" s="26"/>
      <c r="C358" s="244" t="s">
        <v>112</v>
      </c>
      <c r="D358" s="244"/>
      <c r="E358" s="244"/>
      <c r="F358" s="245" t="s">
        <v>114</v>
      </c>
      <c r="G358" s="246"/>
      <c r="H358" s="246"/>
      <c r="I358" s="246"/>
      <c r="J358" s="246"/>
      <c r="K358" s="246"/>
      <c r="L358" s="246"/>
      <c r="M358" s="246"/>
      <c r="N358" s="246"/>
      <c r="O358" s="246"/>
      <c r="P358" s="246"/>
      <c r="Q358" s="246"/>
      <c r="R358" s="246"/>
      <c r="S358" s="246"/>
      <c r="T358" s="246"/>
      <c r="U358" s="246"/>
      <c r="V358" s="246"/>
      <c r="W358" s="246"/>
      <c r="X358" s="246"/>
      <c r="Y358" s="246"/>
      <c r="Z358" s="246"/>
      <c r="AA358" s="246"/>
      <c r="AB358" s="246"/>
      <c r="AC358" s="246"/>
      <c r="AD358" s="246"/>
      <c r="AE358" s="247"/>
      <c r="AF358" s="248"/>
      <c r="AG358" s="249"/>
      <c r="AH358" s="249"/>
      <c r="AI358" s="249"/>
      <c r="AJ358" s="249"/>
      <c r="AK358" s="249"/>
      <c r="AL358" s="250"/>
      <c r="AM358" s="7"/>
    </row>
    <row r="359" spans="2:39" ht="12" customHeight="1">
      <c r="B359" s="26"/>
      <c r="C359" s="244" t="s">
        <v>116</v>
      </c>
      <c r="D359" s="244"/>
      <c r="E359" s="244"/>
      <c r="F359" s="245" t="s">
        <v>115</v>
      </c>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6"/>
      <c r="AD359" s="246"/>
      <c r="AE359" s="247"/>
      <c r="AF359" s="248"/>
      <c r="AG359" s="249"/>
      <c r="AH359" s="249"/>
      <c r="AI359" s="249"/>
      <c r="AJ359" s="249"/>
      <c r="AK359" s="249"/>
      <c r="AL359" s="250"/>
      <c r="AM359" s="7"/>
    </row>
    <row r="360" spans="2:39" ht="12" customHeight="1">
      <c r="B360" s="26"/>
      <c r="C360" s="244" t="s">
        <v>9</v>
      </c>
      <c r="D360" s="244"/>
      <c r="E360" s="244"/>
      <c r="F360" s="245" t="s">
        <v>6</v>
      </c>
      <c r="G360" s="246"/>
      <c r="H360" s="246"/>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6"/>
      <c r="AE360" s="247"/>
      <c r="AF360" s="248"/>
      <c r="AG360" s="249"/>
      <c r="AH360" s="249"/>
      <c r="AI360" s="249"/>
      <c r="AJ360" s="249"/>
      <c r="AK360" s="249"/>
      <c r="AL360" s="250"/>
      <c r="AM360" s="7"/>
    </row>
    <row r="361" spans="2:42" ht="12" customHeight="1">
      <c r="B361" s="26"/>
      <c r="C361" s="244" t="s">
        <v>56</v>
      </c>
      <c r="D361" s="244"/>
      <c r="E361" s="244"/>
      <c r="F361" s="245" t="s">
        <v>170</v>
      </c>
      <c r="G361" s="246"/>
      <c r="H361" s="246"/>
      <c r="I361" s="246"/>
      <c r="J361" s="246"/>
      <c r="K361" s="246"/>
      <c r="L361" s="246"/>
      <c r="M361" s="246"/>
      <c r="N361" s="246"/>
      <c r="O361" s="246"/>
      <c r="P361" s="246"/>
      <c r="Q361" s="246"/>
      <c r="R361" s="246"/>
      <c r="S361" s="246"/>
      <c r="T361" s="246"/>
      <c r="U361" s="246"/>
      <c r="V361" s="246"/>
      <c r="W361" s="246"/>
      <c r="X361" s="246"/>
      <c r="Y361" s="246"/>
      <c r="Z361" s="246"/>
      <c r="AA361" s="246"/>
      <c r="AB361" s="246"/>
      <c r="AC361" s="246"/>
      <c r="AD361" s="246"/>
      <c r="AE361" s="247"/>
      <c r="AF361" s="494">
        <f>IF(AF356&gt;0,AO361+AP361,0)</f>
        <v>0</v>
      </c>
      <c r="AG361" s="495"/>
      <c r="AH361" s="495"/>
      <c r="AI361" s="495"/>
      <c r="AJ361" s="495"/>
      <c r="AK361" s="495"/>
      <c r="AL361" s="496"/>
      <c r="AM361" s="7"/>
      <c r="AO361" s="214">
        <f>IF(P93=0,0,(AE130-AE151)/P93)+IF(P94=0,0,(AE132-AE153)/P94)+IF(P95=0,0,(AE134-AE155)/P95)</f>
        <v>0</v>
      </c>
      <c r="AP361" s="113" t="e">
        <f>IF(AB191=0,0,(AE236-AE257)/AB191)+IF(AB192=0,0,(AE238-AE259)/AB192)+IF(AB193=0,0,(AE240-AE261)/AB928)</f>
        <v>#DIV/0!</v>
      </c>
    </row>
    <row r="362" spans="2:39" ht="12" customHeight="1">
      <c r="B362" s="26"/>
      <c r="C362" s="244" t="s">
        <v>85</v>
      </c>
      <c r="D362" s="244"/>
      <c r="E362" s="244"/>
      <c r="F362" s="245" t="s">
        <v>7</v>
      </c>
      <c r="G362" s="246"/>
      <c r="H362" s="246"/>
      <c r="I362" s="246"/>
      <c r="J362" s="246"/>
      <c r="K362" s="246"/>
      <c r="L362" s="246"/>
      <c r="M362" s="246"/>
      <c r="N362" s="246"/>
      <c r="O362" s="246"/>
      <c r="P362" s="246"/>
      <c r="Q362" s="246"/>
      <c r="R362" s="246"/>
      <c r="S362" s="246"/>
      <c r="T362" s="246"/>
      <c r="U362" s="246"/>
      <c r="V362" s="246"/>
      <c r="W362" s="246"/>
      <c r="X362" s="246"/>
      <c r="Y362" s="246"/>
      <c r="Z362" s="246"/>
      <c r="AA362" s="246"/>
      <c r="AB362" s="246"/>
      <c r="AC362" s="246"/>
      <c r="AD362" s="246"/>
      <c r="AE362" s="247"/>
      <c r="AF362" s="494">
        <f>40*AF361</f>
        <v>0</v>
      </c>
      <c r="AG362" s="495"/>
      <c r="AH362" s="495"/>
      <c r="AI362" s="495"/>
      <c r="AJ362" s="495"/>
      <c r="AK362" s="495"/>
      <c r="AL362" s="496"/>
      <c r="AM362" s="7"/>
    </row>
    <row r="363" spans="2:39" ht="24.75" customHeight="1">
      <c r="B363" s="26"/>
      <c r="C363" s="244" t="s">
        <v>86</v>
      </c>
      <c r="D363" s="244"/>
      <c r="E363" s="244"/>
      <c r="F363" s="245" t="s">
        <v>8</v>
      </c>
      <c r="G363" s="246"/>
      <c r="H363" s="246"/>
      <c r="I363" s="246"/>
      <c r="J363" s="246"/>
      <c r="K363" s="246"/>
      <c r="L363" s="246"/>
      <c r="M363" s="246"/>
      <c r="N363" s="246"/>
      <c r="O363" s="246"/>
      <c r="P363" s="246"/>
      <c r="Q363" s="246"/>
      <c r="R363" s="246"/>
      <c r="S363" s="246"/>
      <c r="T363" s="246"/>
      <c r="U363" s="246"/>
      <c r="V363" s="246"/>
      <c r="W363" s="246"/>
      <c r="X363" s="246"/>
      <c r="Y363" s="246"/>
      <c r="Z363" s="246"/>
      <c r="AA363" s="246"/>
      <c r="AB363" s="246"/>
      <c r="AC363" s="246"/>
      <c r="AD363" s="246"/>
      <c r="AE363" s="247"/>
      <c r="AF363" s="494">
        <f>IF((AF356-AF362)&lt;0,0,AF356-AF362)</f>
        <v>0</v>
      </c>
      <c r="AG363" s="495"/>
      <c r="AH363" s="495"/>
      <c r="AI363" s="495"/>
      <c r="AJ363" s="495"/>
      <c r="AK363" s="495"/>
      <c r="AL363" s="496"/>
      <c r="AM363" s="7"/>
    </row>
    <row r="364" spans="2:39" ht="12" customHeight="1">
      <c r="B364" s="26"/>
      <c r="C364" s="244" t="s">
        <v>134</v>
      </c>
      <c r="D364" s="244"/>
      <c r="E364" s="244"/>
      <c r="F364" s="245" t="s">
        <v>124</v>
      </c>
      <c r="G364" s="246"/>
      <c r="H364" s="246"/>
      <c r="I364" s="246"/>
      <c r="J364" s="246"/>
      <c r="K364" s="246"/>
      <c r="L364" s="246"/>
      <c r="M364" s="246"/>
      <c r="N364" s="246"/>
      <c r="O364" s="246"/>
      <c r="P364" s="246"/>
      <c r="Q364" s="246"/>
      <c r="R364" s="246"/>
      <c r="S364" s="246"/>
      <c r="T364" s="246"/>
      <c r="U364" s="246"/>
      <c r="V364" s="246"/>
      <c r="W364" s="246"/>
      <c r="X364" s="246"/>
      <c r="Y364" s="246"/>
      <c r="Z364" s="246"/>
      <c r="AA364" s="246"/>
      <c r="AB364" s="246"/>
      <c r="AC364" s="246"/>
      <c r="AD364" s="246"/>
      <c r="AE364" s="247"/>
      <c r="AF364" s="494">
        <f>AF363*5/100</f>
        <v>0</v>
      </c>
      <c r="AG364" s="495"/>
      <c r="AH364" s="495"/>
      <c r="AI364" s="495"/>
      <c r="AJ364" s="495"/>
      <c r="AK364" s="495"/>
      <c r="AL364" s="496"/>
      <c r="AM364" s="7"/>
    </row>
    <row r="365" spans="2:39" ht="12" customHeight="1">
      <c r="B365" s="26"/>
      <c r="C365" s="244" t="s">
        <v>171</v>
      </c>
      <c r="D365" s="244"/>
      <c r="E365" s="244"/>
      <c r="F365" s="245" t="s">
        <v>136</v>
      </c>
      <c r="G365" s="246"/>
      <c r="H365" s="246"/>
      <c r="I365" s="246"/>
      <c r="J365" s="246"/>
      <c r="K365" s="246"/>
      <c r="L365" s="246"/>
      <c r="M365" s="246"/>
      <c r="N365" s="246"/>
      <c r="O365" s="246"/>
      <c r="P365" s="246"/>
      <c r="Q365" s="246"/>
      <c r="R365" s="246"/>
      <c r="S365" s="246"/>
      <c r="T365" s="246"/>
      <c r="U365" s="246"/>
      <c r="V365" s="246"/>
      <c r="W365" s="246"/>
      <c r="X365" s="246"/>
      <c r="Y365" s="246"/>
      <c r="Z365" s="246"/>
      <c r="AA365" s="246"/>
      <c r="AB365" s="246"/>
      <c r="AC365" s="246"/>
      <c r="AD365" s="246"/>
      <c r="AE365" s="247"/>
      <c r="AF365" s="248"/>
      <c r="AG365" s="249"/>
      <c r="AH365" s="249"/>
      <c r="AI365" s="249"/>
      <c r="AJ365" s="249"/>
      <c r="AK365" s="249"/>
      <c r="AL365" s="250"/>
      <c r="AM365" s="7"/>
    </row>
    <row r="366" spans="2:39" ht="12" customHeight="1">
      <c r="B366" s="26"/>
      <c r="C366" s="244" t="s">
        <v>172</v>
      </c>
      <c r="D366" s="244"/>
      <c r="E366" s="244"/>
      <c r="F366" s="245" t="s">
        <v>365</v>
      </c>
      <c r="G366" s="246"/>
      <c r="H366" s="246"/>
      <c r="I366" s="246"/>
      <c r="J366" s="246"/>
      <c r="K366" s="246"/>
      <c r="L366" s="246"/>
      <c r="M366" s="246"/>
      <c r="N366" s="246"/>
      <c r="O366" s="246"/>
      <c r="P366" s="246"/>
      <c r="Q366" s="246"/>
      <c r="R366" s="246"/>
      <c r="S366" s="246"/>
      <c r="T366" s="246"/>
      <c r="U366" s="246"/>
      <c r="V366" s="246"/>
      <c r="W366" s="246"/>
      <c r="X366" s="246"/>
      <c r="Y366" s="246"/>
      <c r="Z366" s="246"/>
      <c r="AA366" s="246"/>
      <c r="AB366" s="246"/>
      <c r="AC366" s="246"/>
      <c r="AD366" s="246"/>
      <c r="AE366" s="247"/>
      <c r="AF366" s="248"/>
      <c r="AG366" s="249"/>
      <c r="AH366" s="249"/>
      <c r="AI366" s="249"/>
      <c r="AJ366" s="249"/>
      <c r="AK366" s="249"/>
      <c r="AL366" s="250"/>
      <c r="AM366" s="7"/>
    </row>
    <row r="367" spans="2:39" ht="12" customHeight="1">
      <c r="B367" s="26"/>
      <c r="C367" s="244" t="s">
        <v>173</v>
      </c>
      <c r="D367" s="244"/>
      <c r="E367" s="244"/>
      <c r="F367" s="245" t="s">
        <v>366</v>
      </c>
      <c r="G367" s="246"/>
      <c r="H367" s="246"/>
      <c r="I367" s="246"/>
      <c r="J367" s="246"/>
      <c r="K367" s="246"/>
      <c r="L367" s="246"/>
      <c r="M367" s="246"/>
      <c r="N367" s="246"/>
      <c r="O367" s="246"/>
      <c r="P367" s="246"/>
      <c r="Q367" s="246"/>
      <c r="R367" s="246"/>
      <c r="S367" s="246"/>
      <c r="T367" s="246"/>
      <c r="U367" s="246"/>
      <c r="V367" s="246"/>
      <c r="W367" s="246"/>
      <c r="X367" s="246"/>
      <c r="Y367" s="246"/>
      <c r="Z367" s="246"/>
      <c r="AA367" s="246"/>
      <c r="AB367" s="246"/>
      <c r="AC367" s="246"/>
      <c r="AD367" s="246"/>
      <c r="AE367" s="247"/>
      <c r="AF367" s="248"/>
      <c r="AG367" s="249"/>
      <c r="AH367" s="249"/>
      <c r="AI367" s="249"/>
      <c r="AJ367" s="249"/>
      <c r="AK367" s="249"/>
      <c r="AL367" s="250"/>
      <c r="AM367" s="7"/>
    </row>
    <row r="368" spans="2:39" ht="12" customHeight="1">
      <c r="B368" s="26"/>
      <c r="C368" s="239" t="s">
        <v>363</v>
      </c>
      <c r="D368" s="239"/>
      <c r="E368" s="239"/>
      <c r="F368" s="240" t="s">
        <v>348</v>
      </c>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358"/>
      <c r="AG368" s="359"/>
      <c r="AH368" s="359"/>
      <c r="AI368" s="359"/>
      <c r="AJ368" s="359"/>
      <c r="AK368" s="359"/>
      <c r="AL368" s="360"/>
      <c r="AM368" s="7"/>
    </row>
    <row r="369" spans="2:39" ht="12" customHeight="1">
      <c r="B369" s="26"/>
      <c r="C369" s="183"/>
      <c r="D369" s="183"/>
      <c r="E369" s="183"/>
      <c r="F369" s="183"/>
      <c r="G369" s="183"/>
      <c r="H369" s="183"/>
      <c r="I369" s="183"/>
      <c r="J369" s="183"/>
      <c r="K369" s="183"/>
      <c r="L369" s="183"/>
      <c r="M369" s="183"/>
      <c r="N369" s="183"/>
      <c r="O369" s="183"/>
      <c r="P369" s="183"/>
      <c r="Q369" s="183"/>
      <c r="R369" s="183"/>
      <c r="S369" s="183"/>
      <c r="T369" s="11"/>
      <c r="U369" s="11"/>
      <c r="V369" s="11"/>
      <c r="W369" s="11"/>
      <c r="X369" s="11"/>
      <c r="Y369" s="206"/>
      <c r="Z369" s="206"/>
      <c r="AA369" s="183"/>
      <c r="AB369" s="183"/>
      <c r="AC369" s="183"/>
      <c r="AD369" s="183"/>
      <c r="AE369" s="183"/>
      <c r="AF369" s="183"/>
      <c r="AG369" s="11"/>
      <c r="AH369" s="11"/>
      <c r="AI369" s="183"/>
      <c r="AJ369" s="183"/>
      <c r="AK369" s="183"/>
      <c r="AL369" s="183"/>
      <c r="AM369" s="7"/>
    </row>
    <row r="370" spans="2:39" ht="12" customHeight="1">
      <c r="B370" s="26"/>
      <c r="C370" s="183"/>
      <c r="D370" s="183"/>
      <c r="E370" s="183"/>
      <c r="F370" s="183"/>
      <c r="G370" s="183"/>
      <c r="H370" s="183"/>
      <c r="I370" s="183"/>
      <c r="J370" s="183"/>
      <c r="K370" s="183"/>
      <c r="L370" s="183"/>
      <c r="M370" s="183"/>
      <c r="N370" s="183"/>
      <c r="O370" s="183"/>
      <c r="P370" s="183"/>
      <c r="Q370" s="183"/>
      <c r="R370" s="183"/>
      <c r="S370" s="183"/>
      <c r="T370" s="11"/>
      <c r="U370" s="11"/>
      <c r="V370" s="11"/>
      <c r="W370" s="11"/>
      <c r="X370" s="11"/>
      <c r="Y370" s="206"/>
      <c r="Z370" s="163" t="s">
        <v>109</v>
      </c>
      <c r="AA370" s="375"/>
      <c r="AB370" s="376"/>
      <c r="AC370" s="377"/>
      <c r="AD370" s="376"/>
      <c r="AE370" s="376"/>
      <c r="AF370" s="376"/>
      <c r="AG370" s="377"/>
      <c r="AH370" s="375"/>
      <c r="AI370" s="376"/>
      <c r="AJ370" s="376"/>
      <c r="AK370" s="376"/>
      <c r="AL370" s="377"/>
      <c r="AM370" s="7"/>
    </row>
    <row r="371" spans="2:39" ht="12" customHeight="1">
      <c r="B371" s="26"/>
      <c r="C371" s="183"/>
      <c r="D371" s="183"/>
      <c r="E371" s="183"/>
      <c r="F371" s="183"/>
      <c r="G371" s="183"/>
      <c r="H371" s="183"/>
      <c r="I371" s="183"/>
      <c r="J371" s="183"/>
      <c r="K371" s="183"/>
      <c r="L371" s="183"/>
      <c r="M371" s="183"/>
      <c r="N371" s="183"/>
      <c r="O371" s="183"/>
      <c r="P371" s="183"/>
      <c r="Q371" s="183"/>
      <c r="R371" s="183"/>
      <c r="S371" s="183"/>
      <c r="T371" s="11"/>
      <c r="U371" s="11"/>
      <c r="V371" s="11"/>
      <c r="W371" s="11"/>
      <c r="X371" s="11"/>
      <c r="Y371" s="206"/>
      <c r="Z371" s="206"/>
      <c r="AA371" s="378" t="s">
        <v>174</v>
      </c>
      <c r="AB371" s="378"/>
      <c r="AC371" s="378"/>
      <c r="AD371" s="378" t="s">
        <v>45</v>
      </c>
      <c r="AE371" s="378"/>
      <c r="AF371" s="378"/>
      <c r="AG371" s="378"/>
      <c r="AH371" s="378" t="s">
        <v>168</v>
      </c>
      <c r="AI371" s="378"/>
      <c r="AJ371" s="378"/>
      <c r="AK371" s="378"/>
      <c r="AL371" s="378"/>
      <c r="AM371" s="7"/>
    </row>
    <row r="372" spans="2:39" ht="12" customHeight="1">
      <c r="B372" s="26"/>
      <c r="C372" s="183"/>
      <c r="D372" s="183"/>
      <c r="E372" s="183"/>
      <c r="F372" s="183"/>
      <c r="G372" s="183"/>
      <c r="H372" s="183"/>
      <c r="I372" s="183"/>
      <c r="J372" s="183"/>
      <c r="K372" s="183"/>
      <c r="L372" s="183"/>
      <c r="M372" s="183"/>
      <c r="N372" s="183"/>
      <c r="O372" s="183"/>
      <c r="P372" s="183"/>
      <c r="Q372" s="183"/>
      <c r="R372" s="183"/>
      <c r="S372" s="183"/>
      <c r="T372" s="11"/>
      <c r="U372" s="11"/>
      <c r="V372" s="11"/>
      <c r="W372" s="11"/>
      <c r="X372" s="11"/>
      <c r="Y372" s="206"/>
      <c r="Z372" s="206"/>
      <c r="AA372" s="183"/>
      <c r="AB372" s="183"/>
      <c r="AC372" s="183"/>
      <c r="AD372" s="183"/>
      <c r="AE372" s="183"/>
      <c r="AF372" s="183"/>
      <c r="AG372" s="11"/>
      <c r="AH372" s="11"/>
      <c r="AI372" s="183"/>
      <c r="AJ372" s="183"/>
      <c r="AK372" s="183"/>
      <c r="AL372" s="183"/>
      <c r="AM372" s="7"/>
    </row>
    <row r="373" spans="2:39" ht="12" customHeight="1">
      <c r="B373" s="26"/>
      <c r="C373" s="11" t="s">
        <v>15</v>
      </c>
      <c r="D373" s="5"/>
      <c r="E373" s="5"/>
      <c r="F373" s="5"/>
      <c r="G373" s="5"/>
      <c r="H373" s="5"/>
      <c r="I373" s="5"/>
      <c r="J373" s="5"/>
      <c r="K373" s="5"/>
      <c r="L373" s="5"/>
      <c r="M373" s="5"/>
      <c r="N373" s="5"/>
      <c r="O373" s="5"/>
      <c r="P373" s="5"/>
      <c r="Q373" s="5"/>
      <c r="R373" s="5"/>
      <c r="S373" s="5"/>
      <c r="T373" s="5"/>
      <c r="U373" s="5"/>
      <c r="V373" s="5"/>
      <c r="W373" s="5"/>
      <c r="X373" s="5"/>
      <c r="Y373" s="5"/>
      <c r="Z373" s="8"/>
      <c r="AA373" s="8"/>
      <c r="AB373" s="8"/>
      <c r="AC373" s="8"/>
      <c r="AD373" s="8"/>
      <c r="AE373" s="8"/>
      <c r="AF373" s="8"/>
      <c r="AG373" s="8"/>
      <c r="AH373" s="8"/>
      <c r="AI373" s="8"/>
      <c r="AJ373" s="8"/>
      <c r="AK373" s="8"/>
      <c r="AL373" s="8"/>
      <c r="AM373" s="7"/>
    </row>
    <row r="374" spans="2:39" ht="12" customHeight="1">
      <c r="B374" s="26"/>
      <c r="C374" s="11" t="s">
        <v>16</v>
      </c>
      <c r="D374" s="5"/>
      <c r="E374" s="5"/>
      <c r="F374" s="5"/>
      <c r="G374" s="5"/>
      <c r="H374" s="5"/>
      <c r="I374" s="5"/>
      <c r="J374" s="5"/>
      <c r="K374" s="5"/>
      <c r="L374" s="5"/>
      <c r="M374" s="5"/>
      <c r="N374" s="5"/>
      <c r="O374" s="5"/>
      <c r="P374" s="5"/>
      <c r="Q374" s="5"/>
      <c r="R374" s="356"/>
      <c r="S374" s="356"/>
      <c r="T374" s="356"/>
      <c r="U374" s="356"/>
      <c r="V374" s="356"/>
      <c r="W374" s="356"/>
      <c r="X374" s="356"/>
      <c r="Y374" s="8"/>
      <c r="Z374" s="8"/>
      <c r="AA374" s="120"/>
      <c r="AB374" s="357"/>
      <c r="AC374" s="357"/>
      <c r="AD374" s="357"/>
      <c r="AE374" s="357"/>
      <c r="AF374" s="357"/>
      <c r="AG374" s="357"/>
      <c r="AH374" s="357"/>
      <c r="AI374" s="357"/>
      <c r="AJ374" s="357"/>
      <c r="AK374" s="18"/>
      <c r="AL374" s="18"/>
      <c r="AM374" s="7"/>
    </row>
    <row r="375" spans="2:39" ht="12" customHeight="1">
      <c r="B375" s="26"/>
      <c r="C375" s="8"/>
      <c r="D375" s="8"/>
      <c r="E375" s="8"/>
      <c r="F375" s="8"/>
      <c r="G375" s="8"/>
      <c r="H375" s="8"/>
      <c r="I375" s="8"/>
      <c r="J375" s="8"/>
      <c r="K375" s="8"/>
      <c r="L375" s="8"/>
      <c r="M375" s="8"/>
      <c r="N375" s="8"/>
      <c r="O375" s="8"/>
      <c r="P375" s="8"/>
      <c r="Q375" s="8"/>
      <c r="R375" s="372" t="s">
        <v>87</v>
      </c>
      <c r="S375" s="372"/>
      <c r="T375" s="372"/>
      <c r="U375" s="372"/>
      <c r="V375" s="372"/>
      <c r="W375" s="372"/>
      <c r="X375" s="372"/>
      <c r="Y375" s="8"/>
      <c r="Z375" s="8"/>
      <c r="AA375" s="123"/>
      <c r="AB375" s="372" t="s">
        <v>105</v>
      </c>
      <c r="AC375" s="372"/>
      <c r="AD375" s="372"/>
      <c r="AE375" s="372"/>
      <c r="AF375" s="372"/>
      <c r="AG375" s="372"/>
      <c r="AH375" s="372"/>
      <c r="AI375" s="372"/>
      <c r="AJ375" s="372"/>
      <c r="AK375" s="18"/>
      <c r="AL375" s="18"/>
      <c r="AM375" s="7"/>
    </row>
    <row r="376" spans="2:39" ht="12" customHeight="1">
      <c r="B376" s="26"/>
      <c r="C376" s="8" t="s">
        <v>352</v>
      </c>
      <c r="D376" s="8"/>
      <c r="E376" s="8"/>
      <c r="F376" s="8"/>
      <c r="G376" s="8"/>
      <c r="H376" s="8"/>
      <c r="I376" s="8"/>
      <c r="J376" s="8"/>
      <c r="K376" s="8"/>
      <c r="L376" s="8"/>
      <c r="M376" s="8"/>
      <c r="N376" s="8"/>
      <c r="O376" s="8"/>
      <c r="P376" s="8"/>
      <c r="Q376" s="8"/>
      <c r="R376" s="117"/>
      <c r="S376" s="117"/>
      <c r="T376" s="117"/>
      <c r="U376" s="117"/>
      <c r="V376" s="117"/>
      <c r="W376" s="117"/>
      <c r="X376" s="117"/>
      <c r="Y376" s="8"/>
      <c r="Z376" s="8"/>
      <c r="AA376" s="123"/>
      <c r="AB376" s="117"/>
      <c r="AC376" s="117"/>
      <c r="AD376" s="117"/>
      <c r="AE376" s="117"/>
      <c r="AF376" s="117"/>
      <c r="AG376" s="117"/>
      <c r="AH376" s="117"/>
      <c r="AI376" s="117"/>
      <c r="AJ376" s="117"/>
      <c r="AK376" s="18"/>
      <c r="AL376" s="18"/>
      <c r="AM376" s="7"/>
    </row>
    <row r="377" spans="2:39" ht="12" customHeight="1">
      <c r="B377" s="26"/>
      <c r="C377" s="8" t="s">
        <v>353</v>
      </c>
      <c r="D377" s="8"/>
      <c r="E377" s="8"/>
      <c r="F377" s="8"/>
      <c r="G377" s="8"/>
      <c r="H377" s="8"/>
      <c r="I377" s="8"/>
      <c r="J377" s="8"/>
      <c r="K377" s="8"/>
      <c r="L377" s="8"/>
      <c r="M377" s="8"/>
      <c r="N377" s="8"/>
      <c r="O377" s="8"/>
      <c r="P377" s="8"/>
      <c r="Q377" s="8"/>
      <c r="R377" s="117"/>
      <c r="S377" s="117"/>
      <c r="T377" s="117"/>
      <c r="U377" s="117"/>
      <c r="V377" s="117"/>
      <c r="W377" s="117"/>
      <c r="X377" s="117"/>
      <c r="Y377" s="8"/>
      <c r="Z377" s="8"/>
      <c r="AA377" s="123"/>
      <c r="AB377" s="117"/>
      <c r="AC377" s="117"/>
      <c r="AD377" s="117"/>
      <c r="AE377" s="117"/>
      <c r="AF377" s="117"/>
      <c r="AG377" s="117"/>
      <c r="AH377" s="117"/>
      <c r="AI377" s="117"/>
      <c r="AJ377" s="117"/>
      <c r="AK377" s="18"/>
      <c r="AL377" s="18"/>
      <c r="AM377" s="7"/>
    </row>
    <row r="378" spans="2:39" ht="12" customHeight="1">
      <c r="B378" s="26"/>
      <c r="C378" s="8" t="s">
        <v>358</v>
      </c>
      <c r="D378" s="8"/>
      <c r="E378" s="8"/>
      <c r="F378" s="8"/>
      <c r="G378" s="8"/>
      <c r="H378" s="8"/>
      <c r="I378" s="8"/>
      <c r="J378" s="8"/>
      <c r="K378" s="8"/>
      <c r="L378" s="8"/>
      <c r="M378" s="8"/>
      <c r="N378" s="8"/>
      <c r="O378" s="8"/>
      <c r="P378" s="8"/>
      <c r="Q378" s="8"/>
      <c r="R378" s="356"/>
      <c r="S378" s="356"/>
      <c r="T378" s="356"/>
      <c r="U378" s="356"/>
      <c r="V378" s="356"/>
      <c r="W378" s="356"/>
      <c r="X378" s="356"/>
      <c r="Y378" s="8"/>
      <c r="Z378" s="8"/>
      <c r="AA378" s="120"/>
      <c r="AB378" s="357"/>
      <c r="AC378" s="357"/>
      <c r="AD378" s="357"/>
      <c r="AE378" s="357"/>
      <c r="AF378" s="357"/>
      <c r="AG378" s="357"/>
      <c r="AH378" s="357"/>
      <c r="AI378" s="357"/>
      <c r="AJ378" s="357"/>
      <c r="AK378" s="18"/>
      <c r="AL378" s="18"/>
      <c r="AM378" s="7"/>
    </row>
    <row r="379" spans="2:39" ht="12" customHeight="1">
      <c r="B379" s="26"/>
      <c r="C379" s="8"/>
      <c r="D379" s="8"/>
      <c r="E379" s="8"/>
      <c r="F379" s="8"/>
      <c r="G379" s="8"/>
      <c r="H379" s="8"/>
      <c r="I379" s="8"/>
      <c r="J379" s="8"/>
      <c r="K379" s="8"/>
      <c r="L379" s="8"/>
      <c r="M379" s="8"/>
      <c r="N379" s="8"/>
      <c r="O379" s="8"/>
      <c r="P379" s="8"/>
      <c r="Q379" s="8"/>
      <c r="R379" s="372" t="s">
        <v>87</v>
      </c>
      <c r="S379" s="372"/>
      <c r="T379" s="372"/>
      <c r="U379" s="372"/>
      <c r="V379" s="372"/>
      <c r="W379" s="372"/>
      <c r="X379" s="372"/>
      <c r="Y379" s="8"/>
      <c r="Z379" s="8"/>
      <c r="AA379" s="123"/>
      <c r="AB379" s="372" t="s">
        <v>105</v>
      </c>
      <c r="AC379" s="372"/>
      <c r="AD379" s="372"/>
      <c r="AE379" s="372"/>
      <c r="AF379" s="372"/>
      <c r="AG379" s="372"/>
      <c r="AH379" s="372"/>
      <c r="AI379" s="372"/>
      <c r="AJ379" s="372"/>
      <c r="AK379" s="18"/>
      <c r="AL379" s="18"/>
      <c r="AM379" s="7"/>
    </row>
    <row r="380" spans="2:39" ht="12" customHeight="1">
      <c r="B380" s="26"/>
      <c r="C380" s="8" t="s">
        <v>355</v>
      </c>
      <c r="D380" s="8"/>
      <c r="E380" s="8"/>
      <c r="F380" s="8"/>
      <c r="G380" s="8"/>
      <c r="H380" s="8"/>
      <c r="I380" s="8"/>
      <c r="J380" s="8"/>
      <c r="K380" s="8"/>
      <c r="L380" s="8"/>
      <c r="M380" s="8"/>
      <c r="N380" s="8"/>
      <c r="O380" s="8"/>
      <c r="P380" s="8"/>
      <c r="Q380" s="8"/>
      <c r="R380" s="117"/>
      <c r="S380" s="117"/>
      <c r="T380" s="117"/>
      <c r="U380" s="117"/>
      <c r="V380" s="117"/>
      <c r="W380" s="117"/>
      <c r="X380" s="117"/>
      <c r="Y380" s="8"/>
      <c r="Z380" s="8"/>
      <c r="AA380" s="123"/>
      <c r="AB380" s="117"/>
      <c r="AC380" s="117"/>
      <c r="AD380" s="117"/>
      <c r="AE380" s="117"/>
      <c r="AF380" s="117"/>
      <c r="AG380" s="117"/>
      <c r="AH380" s="117"/>
      <c r="AI380" s="117"/>
      <c r="AJ380" s="117"/>
      <c r="AK380" s="18"/>
      <c r="AL380" s="18"/>
      <c r="AM380" s="7"/>
    </row>
    <row r="381" spans="2:39" ht="12" customHeight="1">
      <c r="B381" s="26"/>
      <c r="C381" s="8" t="s">
        <v>356</v>
      </c>
      <c r="D381" s="8"/>
      <c r="E381" s="8"/>
      <c r="F381" s="8"/>
      <c r="G381" s="8"/>
      <c r="H381" s="8"/>
      <c r="I381" s="8"/>
      <c r="J381" s="8"/>
      <c r="K381" s="8"/>
      <c r="L381" s="8"/>
      <c r="M381" s="8"/>
      <c r="N381" s="8"/>
      <c r="O381" s="8"/>
      <c r="P381" s="8"/>
      <c r="Q381" s="8"/>
      <c r="R381" s="117"/>
      <c r="S381" s="117"/>
      <c r="T381" s="117"/>
      <c r="U381" s="117"/>
      <c r="V381" s="117"/>
      <c r="W381" s="117"/>
      <c r="X381" s="117"/>
      <c r="Y381" s="8"/>
      <c r="Z381" s="8"/>
      <c r="AA381" s="123"/>
      <c r="AB381" s="117"/>
      <c r="AC381" s="117"/>
      <c r="AD381" s="117"/>
      <c r="AE381" s="117"/>
      <c r="AF381" s="117"/>
      <c r="AG381" s="117"/>
      <c r="AH381" s="117"/>
      <c r="AI381" s="117"/>
      <c r="AJ381" s="117"/>
      <c r="AK381" s="18"/>
      <c r="AL381" s="18"/>
      <c r="AM381" s="7"/>
    </row>
    <row r="382" spans="2:39" ht="12" customHeight="1">
      <c r="B382" s="26"/>
      <c r="C382" s="8" t="s">
        <v>357</v>
      </c>
      <c r="D382" s="8"/>
      <c r="E382" s="8"/>
      <c r="F382" s="8"/>
      <c r="G382" s="8"/>
      <c r="H382" s="8"/>
      <c r="I382" s="8"/>
      <c r="J382" s="8"/>
      <c r="K382" s="8"/>
      <c r="L382" s="8"/>
      <c r="M382" s="8"/>
      <c r="N382" s="8"/>
      <c r="O382" s="8"/>
      <c r="P382" s="8"/>
      <c r="Q382" s="8"/>
      <c r="R382" s="117"/>
      <c r="S382" s="117"/>
      <c r="T382" s="117"/>
      <c r="U382" s="117"/>
      <c r="V382" s="117"/>
      <c r="W382" s="117"/>
      <c r="X382" s="117"/>
      <c r="Y382" s="8"/>
      <c r="Z382" s="8"/>
      <c r="AA382" s="123"/>
      <c r="AB382" s="117"/>
      <c r="AC382" s="117"/>
      <c r="AD382" s="117"/>
      <c r="AE382" s="117"/>
      <c r="AF382" s="117"/>
      <c r="AG382" s="117"/>
      <c r="AH382" s="117"/>
      <c r="AI382" s="117"/>
      <c r="AJ382" s="117"/>
      <c r="AK382" s="18"/>
      <c r="AL382" s="18"/>
      <c r="AM382" s="7"/>
    </row>
    <row r="383" spans="2:39" ht="12" customHeight="1">
      <c r="B383" s="26"/>
      <c r="C383" s="8" t="s">
        <v>358</v>
      </c>
      <c r="D383" s="8"/>
      <c r="E383" s="8"/>
      <c r="F383" s="8"/>
      <c r="G383" s="8"/>
      <c r="H383" s="8"/>
      <c r="I383" s="8"/>
      <c r="J383" s="8"/>
      <c r="K383" s="8"/>
      <c r="L383" s="8"/>
      <c r="M383" s="8"/>
      <c r="N383" s="8"/>
      <c r="O383" s="8"/>
      <c r="P383" s="8"/>
      <c r="Q383" s="8"/>
      <c r="R383" s="117"/>
      <c r="S383" s="117"/>
      <c r="T383" s="117"/>
      <c r="U383" s="117"/>
      <c r="V383" s="117"/>
      <c r="W383" s="117"/>
      <c r="X383" s="117"/>
      <c r="Y383" s="8"/>
      <c r="Z383" s="8"/>
      <c r="AA383" s="123"/>
      <c r="AB383" s="117"/>
      <c r="AC383" s="117"/>
      <c r="AD383" s="117"/>
      <c r="AE383" s="117"/>
      <c r="AF383" s="117"/>
      <c r="AG383" s="117"/>
      <c r="AH383" s="117"/>
      <c r="AI383" s="117"/>
      <c r="AJ383" s="117"/>
      <c r="AK383" s="18"/>
      <c r="AL383" s="18"/>
      <c r="AM383" s="7"/>
    </row>
    <row r="384" spans="2:39" ht="12" customHeight="1">
      <c r="B384" s="26"/>
      <c r="C384" s="48"/>
      <c r="D384" s="48"/>
      <c r="E384" s="48"/>
      <c r="F384" s="48"/>
      <c r="G384" s="48"/>
      <c r="H384" s="48"/>
      <c r="I384" s="48"/>
      <c r="J384" s="48"/>
      <c r="K384" s="48"/>
      <c r="L384" s="48"/>
      <c r="M384" s="48"/>
      <c r="N384" s="48"/>
      <c r="O384" s="48"/>
      <c r="P384" s="48"/>
      <c r="Q384" s="48"/>
      <c r="R384" s="48"/>
      <c r="S384" s="48"/>
      <c r="T384" s="8"/>
      <c r="U384" s="8"/>
      <c r="V384" s="8"/>
      <c r="W384" s="15"/>
      <c r="X384" s="15"/>
      <c r="Y384" s="15"/>
      <c r="Z384" s="17"/>
      <c r="AA384" s="17"/>
      <c r="AB384" s="17"/>
      <c r="AC384" s="17"/>
      <c r="AD384" s="17"/>
      <c r="AE384" s="17"/>
      <c r="AF384" s="17"/>
      <c r="AG384" s="8"/>
      <c r="AH384" s="8"/>
      <c r="AI384" s="17"/>
      <c r="AJ384" s="17"/>
      <c r="AK384" s="17"/>
      <c r="AL384" s="17"/>
      <c r="AM384" s="7"/>
    </row>
    <row r="385" spans="2:39" ht="12" customHeight="1">
      <c r="B385" s="26"/>
      <c r="C385" s="373" t="s">
        <v>110</v>
      </c>
      <c r="D385" s="373"/>
      <c r="E385" s="373"/>
      <c r="F385" s="373"/>
      <c r="G385" s="373"/>
      <c r="H385" s="18"/>
      <c r="I385" s="18"/>
      <c r="J385" s="18"/>
      <c r="K385" s="18"/>
      <c r="L385" s="18"/>
      <c r="M385" s="18"/>
      <c r="N385" s="18"/>
      <c r="O385" s="18"/>
      <c r="P385" s="18"/>
      <c r="Q385" s="18"/>
      <c r="R385" s="18"/>
      <c r="S385" s="18"/>
      <c r="T385" s="122"/>
      <c r="U385" s="122"/>
      <c r="V385" s="122"/>
      <c r="W385" s="122"/>
      <c r="X385" s="122"/>
      <c r="Y385" s="8"/>
      <c r="Z385" s="8"/>
      <c r="AA385" s="17"/>
      <c r="AB385" s="17"/>
      <c r="AC385" s="17"/>
      <c r="AD385" s="17"/>
      <c r="AE385" s="17"/>
      <c r="AF385" s="17"/>
      <c r="AG385" s="8"/>
      <c r="AH385" s="8"/>
      <c r="AI385" s="17"/>
      <c r="AJ385" s="17"/>
      <c r="AK385" s="17"/>
      <c r="AL385" s="17"/>
      <c r="AM385" s="7"/>
    </row>
    <row r="386" spans="2:39" ht="12" customHeight="1">
      <c r="B386" s="26"/>
      <c r="C386" s="13"/>
      <c r="D386" s="13"/>
      <c r="E386" s="13"/>
      <c r="F386" s="13"/>
      <c r="G386" s="13"/>
      <c r="H386" s="18"/>
      <c r="I386" s="18"/>
      <c r="J386" s="18"/>
      <c r="K386" s="18"/>
      <c r="L386" s="18"/>
      <c r="M386" s="18"/>
      <c r="N386" s="18"/>
      <c r="O386" s="18"/>
      <c r="P386" s="18"/>
      <c r="Q386" s="18"/>
      <c r="R386" s="18"/>
      <c r="S386" s="18"/>
      <c r="T386" s="15"/>
      <c r="U386" s="15"/>
      <c r="V386" s="15"/>
      <c r="W386" s="15"/>
      <c r="X386" s="15"/>
      <c r="Y386" s="53"/>
      <c r="Z386" s="53"/>
      <c r="AA386" s="17"/>
      <c r="AB386" s="17"/>
      <c r="AC386" s="17"/>
      <c r="AD386" s="17"/>
      <c r="AE386" s="17"/>
      <c r="AF386" s="17"/>
      <c r="AG386" s="8"/>
      <c r="AH386" s="8"/>
      <c r="AI386" s="17"/>
      <c r="AJ386" s="17"/>
      <c r="AK386" s="17"/>
      <c r="AL386" s="17"/>
      <c r="AM386" s="7"/>
    </row>
    <row r="387" spans="2:39" ht="12" customHeight="1">
      <c r="B387" s="26"/>
      <c r="C387" s="375"/>
      <c r="D387" s="376"/>
      <c r="E387" s="377"/>
      <c r="F387" s="376"/>
      <c r="G387" s="376"/>
      <c r="H387" s="376"/>
      <c r="I387" s="377"/>
      <c r="J387" s="375"/>
      <c r="K387" s="376"/>
      <c r="L387" s="376"/>
      <c r="M387" s="376"/>
      <c r="N387" s="377"/>
      <c r="O387" s="17"/>
      <c r="P387" s="17"/>
      <c r="Q387" s="17"/>
      <c r="R387" s="17"/>
      <c r="S387" s="17"/>
      <c r="T387" s="15"/>
      <c r="U387" s="15"/>
      <c r="V387" s="15"/>
      <c r="W387" s="15"/>
      <c r="X387" s="15"/>
      <c r="Y387" s="53"/>
      <c r="Z387" s="53"/>
      <c r="AA387" s="17"/>
      <c r="AB387" s="17"/>
      <c r="AC387" s="17"/>
      <c r="AD387" s="17"/>
      <c r="AE387" s="17"/>
      <c r="AF387" s="17"/>
      <c r="AG387" s="8"/>
      <c r="AH387" s="8"/>
      <c r="AI387" s="17"/>
      <c r="AJ387" s="17"/>
      <c r="AK387" s="17"/>
      <c r="AL387" s="17"/>
      <c r="AM387" s="7"/>
    </row>
    <row r="388" spans="2:39" ht="12" customHeight="1">
      <c r="B388" s="26"/>
      <c r="C388" s="378" t="s">
        <v>174</v>
      </c>
      <c r="D388" s="378"/>
      <c r="E388" s="378"/>
      <c r="F388" s="378" t="s">
        <v>45</v>
      </c>
      <c r="G388" s="378"/>
      <c r="H388" s="378"/>
      <c r="I388" s="378"/>
      <c r="J388" s="378" t="s">
        <v>168</v>
      </c>
      <c r="K388" s="378"/>
      <c r="L388" s="378"/>
      <c r="M388" s="378"/>
      <c r="N388" s="378"/>
      <c r="O388" s="17"/>
      <c r="P388" s="17"/>
      <c r="Q388" s="17"/>
      <c r="R388" s="17"/>
      <c r="S388" s="17"/>
      <c r="T388" s="15"/>
      <c r="U388" s="15"/>
      <c r="V388" s="15"/>
      <c r="W388" s="15"/>
      <c r="X388" s="15"/>
      <c r="Y388" s="53"/>
      <c r="Z388" s="53"/>
      <c r="AA388" s="17"/>
      <c r="AB388" s="17"/>
      <c r="AC388" s="17"/>
      <c r="AD388" s="17"/>
      <c r="AE388" s="17"/>
      <c r="AF388" s="17"/>
      <c r="AG388" s="8"/>
      <c r="AH388" s="8"/>
      <c r="AI388" s="17"/>
      <c r="AJ388" s="17"/>
      <c r="AK388" s="17"/>
      <c r="AL388" s="17"/>
      <c r="AM388" s="7"/>
    </row>
    <row r="389" spans="2:39" ht="12" customHeight="1">
      <c r="B389" s="26"/>
      <c r="C389" s="17"/>
      <c r="D389" s="17"/>
      <c r="E389" s="17"/>
      <c r="F389" s="17"/>
      <c r="G389" s="17"/>
      <c r="H389" s="17"/>
      <c r="I389" s="17"/>
      <c r="J389" s="17"/>
      <c r="K389" s="17"/>
      <c r="L389" s="17"/>
      <c r="M389" s="17"/>
      <c r="N389" s="17"/>
      <c r="O389" s="17"/>
      <c r="P389" s="17"/>
      <c r="Q389" s="17"/>
      <c r="R389" s="17"/>
      <c r="S389" s="17"/>
      <c r="T389" s="15"/>
      <c r="U389" s="15"/>
      <c r="V389" s="15"/>
      <c r="W389" s="15"/>
      <c r="X389" s="15"/>
      <c r="Y389" s="53"/>
      <c r="Z389" s="53"/>
      <c r="AA389" s="17"/>
      <c r="AB389" s="17"/>
      <c r="AC389" s="17"/>
      <c r="AD389" s="17"/>
      <c r="AE389" s="17"/>
      <c r="AF389" s="17"/>
      <c r="AG389" s="8"/>
      <c r="AH389" s="8"/>
      <c r="AI389" s="17"/>
      <c r="AJ389" s="17"/>
      <c r="AK389" s="17"/>
      <c r="AL389" s="17"/>
      <c r="AM389" s="7"/>
    </row>
    <row r="390" spans="2:39" ht="12" customHeight="1">
      <c r="B390" s="26"/>
      <c r="C390" s="136"/>
      <c r="D390" s="136"/>
      <c r="E390" s="136"/>
      <c r="F390" s="136"/>
      <c r="G390" s="136"/>
      <c r="H390" s="136"/>
      <c r="I390" s="17"/>
      <c r="J390" s="17"/>
      <c r="K390" s="17"/>
      <c r="L390" s="17"/>
      <c r="M390" s="17"/>
      <c r="N390" s="17"/>
      <c r="O390" s="17"/>
      <c r="P390" s="17"/>
      <c r="Q390" s="17"/>
      <c r="R390" s="17"/>
      <c r="S390" s="17"/>
      <c r="T390" s="15"/>
      <c r="U390" s="15"/>
      <c r="V390" s="15"/>
      <c r="W390" s="15"/>
      <c r="X390" s="15"/>
      <c r="Y390" s="53"/>
      <c r="Z390" s="53"/>
      <c r="AA390" s="17"/>
      <c r="AB390" s="17"/>
      <c r="AC390" s="17"/>
      <c r="AD390" s="17"/>
      <c r="AE390" s="17"/>
      <c r="AF390" s="17"/>
      <c r="AG390" s="8"/>
      <c r="AH390" s="8"/>
      <c r="AI390" s="17"/>
      <c r="AJ390" s="17"/>
      <c r="AK390" s="17"/>
      <c r="AL390" s="17"/>
      <c r="AM390" s="7"/>
    </row>
    <row r="391" spans="2:39" ht="10.5" customHeight="1">
      <c r="B391" s="26"/>
      <c r="C391" s="208" t="s">
        <v>123</v>
      </c>
      <c r="D391" s="17"/>
      <c r="E391" s="17"/>
      <c r="F391" s="17"/>
      <c r="G391" s="17"/>
      <c r="H391" s="17"/>
      <c r="I391" s="17"/>
      <c r="J391" s="17"/>
      <c r="K391" s="17"/>
      <c r="L391" s="17"/>
      <c r="M391" s="17"/>
      <c r="N391" s="17"/>
      <c r="O391" s="17"/>
      <c r="P391" s="17"/>
      <c r="Q391" s="17"/>
      <c r="R391" s="17"/>
      <c r="S391" s="17"/>
      <c r="T391" s="15"/>
      <c r="U391" s="15"/>
      <c r="V391" s="15"/>
      <c r="W391" s="15"/>
      <c r="X391" s="15"/>
      <c r="Y391" s="53"/>
      <c r="Z391" s="53"/>
      <c r="AA391" s="17"/>
      <c r="AB391" s="17"/>
      <c r="AC391" s="17"/>
      <c r="AD391" s="17"/>
      <c r="AE391" s="17"/>
      <c r="AF391" s="17"/>
      <c r="AG391" s="8"/>
      <c r="AH391" s="8"/>
      <c r="AI391" s="17"/>
      <c r="AJ391" s="17"/>
      <c r="AK391" s="17"/>
      <c r="AL391" s="17"/>
      <c r="AM391" s="7"/>
    </row>
    <row r="392" spans="2:39" ht="10.5" customHeight="1">
      <c r="B392" s="26"/>
      <c r="C392" s="497" t="s">
        <v>367</v>
      </c>
      <c r="D392" s="498"/>
      <c r="E392" s="498"/>
      <c r="F392" s="498"/>
      <c r="G392" s="498"/>
      <c r="H392" s="498"/>
      <c r="I392" s="498"/>
      <c r="J392" s="498"/>
      <c r="K392" s="498"/>
      <c r="L392" s="498"/>
      <c r="M392" s="498"/>
      <c r="N392" s="498"/>
      <c r="O392" s="498"/>
      <c r="P392" s="498"/>
      <c r="Q392" s="498"/>
      <c r="R392" s="498"/>
      <c r="S392" s="498"/>
      <c r="T392" s="498"/>
      <c r="U392" s="498"/>
      <c r="V392" s="498"/>
      <c r="W392" s="498"/>
      <c r="X392" s="498"/>
      <c r="Y392" s="498"/>
      <c r="Z392" s="498"/>
      <c r="AA392" s="498"/>
      <c r="AB392" s="498"/>
      <c r="AC392" s="498"/>
      <c r="AD392" s="498"/>
      <c r="AE392" s="498"/>
      <c r="AF392" s="498"/>
      <c r="AG392" s="498"/>
      <c r="AH392" s="498"/>
      <c r="AI392" s="498"/>
      <c r="AJ392" s="498"/>
      <c r="AK392" s="498"/>
      <c r="AL392" s="498"/>
      <c r="AM392" s="7"/>
    </row>
    <row r="393" spans="2:39" ht="10.5" customHeight="1">
      <c r="B393" s="26"/>
      <c r="C393" s="498"/>
      <c r="D393" s="498"/>
      <c r="E393" s="498"/>
      <c r="F393" s="498"/>
      <c r="G393" s="498"/>
      <c r="H393" s="498"/>
      <c r="I393" s="498"/>
      <c r="J393" s="498"/>
      <c r="K393" s="498"/>
      <c r="L393" s="498"/>
      <c r="M393" s="498"/>
      <c r="N393" s="498"/>
      <c r="O393" s="498"/>
      <c r="P393" s="498"/>
      <c r="Q393" s="498"/>
      <c r="R393" s="498"/>
      <c r="S393" s="498"/>
      <c r="T393" s="498"/>
      <c r="U393" s="498"/>
      <c r="V393" s="498"/>
      <c r="W393" s="498"/>
      <c r="X393" s="498"/>
      <c r="Y393" s="498"/>
      <c r="Z393" s="498"/>
      <c r="AA393" s="498"/>
      <c r="AB393" s="498"/>
      <c r="AC393" s="498"/>
      <c r="AD393" s="498"/>
      <c r="AE393" s="498"/>
      <c r="AF393" s="498"/>
      <c r="AG393" s="498"/>
      <c r="AH393" s="498"/>
      <c r="AI393" s="498"/>
      <c r="AJ393" s="498"/>
      <c r="AK393" s="498"/>
      <c r="AL393" s="498"/>
      <c r="AM393" s="7"/>
    </row>
    <row r="394" spans="2:39" ht="12" customHeight="1">
      <c r="B394" s="26"/>
      <c r="C394" s="208" t="s">
        <v>368</v>
      </c>
      <c r="D394" s="17"/>
      <c r="E394" s="17"/>
      <c r="F394" s="17"/>
      <c r="G394" s="17"/>
      <c r="H394" s="17"/>
      <c r="I394" s="17"/>
      <c r="J394" s="17"/>
      <c r="K394" s="17"/>
      <c r="L394" s="17"/>
      <c r="M394" s="17"/>
      <c r="N394" s="17"/>
      <c r="O394" s="17"/>
      <c r="P394" s="17"/>
      <c r="Q394" s="17"/>
      <c r="R394" s="17"/>
      <c r="S394" s="17"/>
      <c r="T394" s="15"/>
      <c r="U394" s="15"/>
      <c r="V394" s="15"/>
      <c r="W394" s="15"/>
      <c r="X394" s="15"/>
      <c r="Y394" s="53"/>
      <c r="Z394" s="53"/>
      <c r="AA394" s="17"/>
      <c r="AB394" s="17"/>
      <c r="AC394" s="17"/>
      <c r="AD394" s="17"/>
      <c r="AE394" s="17"/>
      <c r="AF394" s="17"/>
      <c r="AG394" s="8"/>
      <c r="AH394" s="8"/>
      <c r="AI394" s="17"/>
      <c r="AJ394" s="17"/>
      <c r="AK394" s="17"/>
      <c r="AL394" s="17"/>
      <c r="AM394" s="7"/>
    </row>
    <row r="395" spans="2:39" ht="12" customHeight="1">
      <c r="B395" s="26"/>
      <c r="C395" s="438" t="s">
        <v>369</v>
      </c>
      <c r="D395" s="439"/>
      <c r="E395" s="439"/>
      <c r="F395" s="439"/>
      <c r="G395" s="439"/>
      <c r="H395" s="439"/>
      <c r="I395" s="439"/>
      <c r="J395" s="439"/>
      <c r="K395" s="439"/>
      <c r="L395" s="439"/>
      <c r="M395" s="439"/>
      <c r="N395" s="439"/>
      <c r="O395" s="439"/>
      <c r="P395" s="439"/>
      <c r="Q395" s="439"/>
      <c r="R395" s="439"/>
      <c r="S395" s="439"/>
      <c r="T395" s="439"/>
      <c r="U395" s="439"/>
      <c r="V395" s="439"/>
      <c r="W395" s="439"/>
      <c r="X395" s="439"/>
      <c r="Y395" s="439"/>
      <c r="Z395" s="439"/>
      <c r="AA395" s="439"/>
      <c r="AB395" s="439"/>
      <c r="AC395" s="439"/>
      <c r="AD395" s="439"/>
      <c r="AE395" s="439"/>
      <c r="AF395" s="439"/>
      <c r="AG395" s="439"/>
      <c r="AH395" s="439"/>
      <c r="AI395" s="439"/>
      <c r="AJ395" s="439"/>
      <c r="AK395" s="439"/>
      <c r="AL395" s="439"/>
      <c r="AM395" s="7"/>
    </row>
    <row r="396" spans="2:39" ht="12" customHeight="1">
      <c r="B396" s="26"/>
      <c r="C396" s="439"/>
      <c r="D396" s="439"/>
      <c r="E396" s="439"/>
      <c r="F396" s="439"/>
      <c r="G396" s="439"/>
      <c r="H396" s="439"/>
      <c r="I396" s="439"/>
      <c r="J396" s="439"/>
      <c r="K396" s="439"/>
      <c r="L396" s="439"/>
      <c r="M396" s="439"/>
      <c r="N396" s="439"/>
      <c r="O396" s="439"/>
      <c r="P396" s="439"/>
      <c r="Q396" s="439"/>
      <c r="R396" s="439"/>
      <c r="S396" s="439"/>
      <c r="T396" s="439"/>
      <c r="U396" s="439"/>
      <c r="V396" s="439"/>
      <c r="W396" s="439"/>
      <c r="X396" s="439"/>
      <c r="Y396" s="439"/>
      <c r="Z396" s="439"/>
      <c r="AA396" s="439"/>
      <c r="AB396" s="439"/>
      <c r="AC396" s="439"/>
      <c r="AD396" s="439"/>
      <c r="AE396" s="439"/>
      <c r="AF396" s="439"/>
      <c r="AG396" s="439"/>
      <c r="AH396" s="439"/>
      <c r="AI396" s="439"/>
      <c r="AJ396" s="439"/>
      <c r="AK396" s="439"/>
      <c r="AL396" s="439"/>
      <c r="AM396" s="7"/>
    </row>
    <row r="397" spans="2:39" ht="12" customHeight="1">
      <c r="B397" s="26"/>
      <c r="C397" s="17"/>
      <c r="D397" s="17"/>
      <c r="E397" s="17"/>
      <c r="F397" s="17"/>
      <c r="G397" s="17"/>
      <c r="H397" s="17"/>
      <c r="I397" s="17"/>
      <c r="J397" s="17"/>
      <c r="K397" s="17"/>
      <c r="L397" s="17"/>
      <c r="M397" s="17"/>
      <c r="N397" s="17"/>
      <c r="O397" s="17"/>
      <c r="P397" s="17"/>
      <c r="Q397" s="17"/>
      <c r="R397" s="17"/>
      <c r="S397" s="17"/>
      <c r="T397" s="15"/>
      <c r="U397" s="15"/>
      <c r="V397" s="15"/>
      <c r="W397" s="15"/>
      <c r="X397" s="15"/>
      <c r="Y397" s="53"/>
      <c r="Z397" s="53"/>
      <c r="AA397" s="17"/>
      <c r="AB397" s="17"/>
      <c r="AC397" s="17"/>
      <c r="AD397" s="17"/>
      <c r="AE397" s="17"/>
      <c r="AF397" s="17"/>
      <c r="AG397" s="8"/>
      <c r="AH397" s="8"/>
      <c r="AI397" s="17"/>
      <c r="AJ397" s="17"/>
      <c r="AK397" s="17"/>
      <c r="AL397" s="17"/>
      <c r="AM397" s="7"/>
    </row>
    <row r="398" spans="2:39" ht="12" customHeight="1">
      <c r="B398" s="26"/>
      <c r="C398" s="17"/>
      <c r="D398" s="17"/>
      <c r="E398" s="17"/>
      <c r="F398" s="17"/>
      <c r="G398" s="17"/>
      <c r="H398" s="17"/>
      <c r="I398" s="17"/>
      <c r="J398" s="17"/>
      <c r="K398" s="17"/>
      <c r="L398" s="17"/>
      <c r="M398" s="17"/>
      <c r="N398" s="17"/>
      <c r="O398" s="17"/>
      <c r="P398" s="17"/>
      <c r="Q398" s="17"/>
      <c r="R398" s="17"/>
      <c r="S398" s="17"/>
      <c r="T398" s="15"/>
      <c r="U398" s="15"/>
      <c r="V398" s="15"/>
      <c r="W398" s="15"/>
      <c r="X398" s="15"/>
      <c r="Y398" s="53"/>
      <c r="Z398" s="53"/>
      <c r="AA398" s="17"/>
      <c r="AB398" s="17"/>
      <c r="AC398" s="17"/>
      <c r="AD398" s="17"/>
      <c r="AE398" s="17"/>
      <c r="AF398" s="17"/>
      <c r="AG398" s="8"/>
      <c r="AH398" s="8"/>
      <c r="AI398" s="17"/>
      <c r="AJ398" s="17"/>
      <c r="AK398" s="17"/>
      <c r="AL398" s="17"/>
      <c r="AM398" s="7"/>
    </row>
    <row r="399" spans="2:39" ht="12" customHeight="1" thickBot="1">
      <c r="B399" s="54"/>
      <c r="C399" s="55"/>
      <c r="D399" s="55"/>
      <c r="E399" s="56"/>
      <c r="F399" s="55"/>
      <c r="G399" s="57"/>
      <c r="H399" s="57"/>
      <c r="I399" s="57"/>
      <c r="J399" s="57"/>
      <c r="K399" s="57"/>
      <c r="L399" s="57"/>
      <c r="M399" s="57"/>
      <c r="N399" s="57"/>
      <c r="O399" s="57"/>
      <c r="P399" s="57"/>
      <c r="Q399" s="57"/>
      <c r="R399" s="57"/>
      <c r="S399" s="57"/>
      <c r="T399" s="58"/>
      <c r="U399" s="58"/>
      <c r="V399" s="58"/>
      <c r="W399" s="58"/>
      <c r="X399" s="58"/>
      <c r="Y399" s="58"/>
      <c r="Z399" s="58"/>
      <c r="AA399" s="58"/>
      <c r="AB399" s="58"/>
      <c r="AC399" s="56"/>
      <c r="AD399" s="56"/>
      <c r="AE399" s="56"/>
      <c r="AF399" s="58"/>
      <c r="AG399" s="58"/>
      <c r="AH399" s="58"/>
      <c r="AI399" s="58"/>
      <c r="AJ399" s="58"/>
      <c r="AK399" s="58"/>
      <c r="AL399" s="58"/>
      <c r="AM399" s="59"/>
    </row>
    <row r="400" spans="2:44" s="112" customFormat="1" ht="12" customHeight="1">
      <c r="B400" s="113"/>
      <c r="C400" s="374"/>
      <c r="D400" s="374"/>
      <c r="E400" s="374"/>
      <c r="F400" s="374"/>
      <c r="G400" s="374"/>
      <c r="H400" s="374"/>
      <c r="I400" s="374"/>
      <c r="J400" s="374"/>
      <c r="K400" s="374"/>
      <c r="L400" s="374"/>
      <c r="M400" s="374"/>
      <c r="N400" s="374"/>
      <c r="O400" s="374"/>
      <c r="P400" s="374"/>
      <c r="Q400" s="374"/>
      <c r="R400" s="374"/>
      <c r="S400" s="374"/>
      <c r="T400" s="374"/>
      <c r="U400" s="374"/>
      <c r="V400" s="374"/>
      <c r="W400" s="114"/>
      <c r="X400" s="114"/>
      <c r="Y400" s="114"/>
      <c r="Z400" s="115"/>
      <c r="AA400" s="115"/>
      <c r="AB400" s="115"/>
      <c r="AC400" s="115"/>
      <c r="AD400" s="115"/>
      <c r="AE400" s="115"/>
      <c r="AF400" s="115"/>
      <c r="AG400" s="115"/>
      <c r="AH400" s="114"/>
      <c r="AI400" s="114"/>
      <c r="AJ400" s="114"/>
      <c r="AK400" s="114"/>
      <c r="AL400" s="114"/>
      <c r="AM400" s="113"/>
      <c r="AP400" s="113"/>
      <c r="AQ400" s="113"/>
      <c r="AR400" s="113"/>
    </row>
    <row r="401" spans="1:38" s="113" customFormat="1" ht="12" customHeight="1">
      <c r="A401" s="113">
        <v>3</v>
      </c>
      <c r="B401" s="124">
        <v>5</v>
      </c>
      <c r="C401" s="125"/>
      <c r="D401" s="125"/>
      <c r="E401" s="115"/>
      <c r="F401" s="125"/>
      <c r="G401" s="114"/>
      <c r="H401" s="114"/>
      <c r="I401" s="114"/>
      <c r="J401" s="114"/>
      <c r="K401" s="114"/>
      <c r="L401" s="114"/>
      <c r="M401" s="114"/>
      <c r="N401" s="114"/>
      <c r="O401" s="114"/>
      <c r="P401" s="114"/>
      <c r="Q401" s="114"/>
      <c r="R401" s="126"/>
      <c r="S401" s="126"/>
      <c r="T401" s="114"/>
      <c r="U401" s="114"/>
      <c r="V401" s="114"/>
      <c r="W401" s="114"/>
      <c r="X401" s="371"/>
      <c r="Y401" s="371"/>
      <c r="Z401" s="371"/>
      <c r="AA401" s="371"/>
      <c r="AB401" s="371"/>
      <c r="AC401" s="371"/>
      <c r="AD401" s="371"/>
      <c r="AE401" s="371"/>
      <c r="AF401" s="371"/>
      <c r="AG401" s="371"/>
      <c r="AH401" s="371"/>
      <c r="AI401" s="371"/>
      <c r="AJ401" s="371"/>
      <c r="AK401" s="371"/>
      <c r="AL401" s="371"/>
    </row>
    <row r="402" spans="1:38" s="113" customFormat="1" ht="12" customHeight="1">
      <c r="A402" s="113">
        <v>1</v>
      </c>
      <c r="B402" s="113" t="s">
        <v>92</v>
      </c>
      <c r="E402" s="115"/>
      <c r="F402" s="125"/>
      <c r="G402" s="114"/>
      <c r="H402" s="114"/>
      <c r="I402" s="114"/>
      <c r="J402" s="114"/>
      <c r="K402" s="114">
        <v>1</v>
      </c>
      <c r="L402" s="114"/>
      <c r="M402" s="114"/>
      <c r="N402" s="114"/>
      <c r="O402" s="114"/>
      <c r="P402" s="114"/>
      <c r="Q402" s="114"/>
      <c r="R402" s="215">
        <v>10120</v>
      </c>
      <c r="S402" s="169"/>
      <c r="T402" s="114"/>
      <c r="U402" s="114"/>
      <c r="V402" s="114"/>
      <c r="W402" s="114"/>
      <c r="X402" s="114"/>
      <c r="Y402" s="114"/>
      <c r="Z402" s="115"/>
      <c r="AA402" s="115"/>
      <c r="AB402" s="115"/>
      <c r="AC402" s="115"/>
      <c r="AD402" s="115"/>
      <c r="AE402" s="115"/>
      <c r="AF402" s="115"/>
      <c r="AG402" s="115"/>
      <c r="AH402" s="114"/>
      <c r="AI402" s="114"/>
      <c r="AJ402" s="114"/>
      <c r="AK402" s="114"/>
      <c r="AL402" s="114"/>
    </row>
    <row r="403" spans="1:38" s="113" customFormat="1" ht="12" customHeight="1">
      <c r="A403" s="113">
        <v>2</v>
      </c>
      <c r="B403" s="113" t="s">
        <v>93</v>
      </c>
      <c r="F403" s="125"/>
      <c r="G403" s="114"/>
      <c r="H403" s="114"/>
      <c r="I403" s="114"/>
      <c r="J403" s="114"/>
      <c r="K403" s="114">
        <v>2</v>
      </c>
      <c r="L403" s="114"/>
      <c r="M403" s="114"/>
      <c r="N403" s="127"/>
      <c r="O403" s="127"/>
      <c r="P403" s="127"/>
      <c r="Q403" s="127"/>
      <c r="R403" s="215">
        <v>11130</v>
      </c>
      <c r="S403" s="169"/>
      <c r="T403" s="127"/>
      <c r="U403" s="127"/>
      <c r="V403" s="127"/>
      <c r="W403" s="127"/>
      <c r="X403" s="127"/>
      <c r="Y403" s="127"/>
      <c r="Z403" s="127"/>
      <c r="AA403" s="127"/>
      <c r="AB403" s="127"/>
      <c r="AC403" s="127"/>
      <c r="AD403" s="127"/>
      <c r="AE403" s="127"/>
      <c r="AF403" s="127"/>
      <c r="AG403" s="127"/>
      <c r="AH403" s="127"/>
      <c r="AI403" s="127"/>
      <c r="AJ403" s="127"/>
      <c r="AK403" s="127"/>
      <c r="AL403" s="127"/>
    </row>
    <row r="404" spans="1:38" s="113" customFormat="1" ht="12" customHeight="1">
      <c r="A404" s="113">
        <v>3</v>
      </c>
      <c r="B404" s="113" t="s">
        <v>94</v>
      </c>
      <c r="F404" s="125"/>
      <c r="G404" s="114"/>
      <c r="H404" s="114"/>
      <c r="I404" s="114"/>
      <c r="J404" s="114"/>
      <c r="K404" s="114">
        <v>3</v>
      </c>
      <c r="L404" s="114"/>
      <c r="M404" s="114"/>
      <c r="N404" s="128"/>
      <c r="O404" s="128"/>
      <c r="P404" s="128"/>
      <c r="Q404" s="128"/>
      <c r="R404" s="215">
        <v>11140</v>
      </c>
      <c r="S404" s="169"/>
      <c r="T404" s="128"/>
      <c r="U404" s="128"/>
      <c r="V404" s="128"/>
      <c r="W404" s="128"/>
      <c r="X404" s="128"/>
      <c r="Y404" s="128"/>
      <c r="Z404" s="128"/>
      <c r="AA404" s="128"/>
      <c r="AB404" s="128"/>
      <c r="AC404" s="128"/>
      <c r="AD404" s="128"/>
      <c r="AE404" s="128"/>
      <c r="AF404" s="128"/>
      <c r="AG404" s="128"/>
      <c r="AH404" s="128"/>
      <c r="AI404" s="128"/>
      <c r="AJ404" s="128"/>
      <c r="AK404" s="128"/>
      <c r="AL404" s="128"/>
    </row>
    <row r="405" spans="1:38" s="113" customFormat="1" ht="12" customHeight="1">
      <c r="A405" s="113">
        <v>4</v>
      </c>
      <c r="B405" s="113" t="s">
        <v>95</v>
      </c>
      <c r="K405" s="114">
        <v>4</v>
      </c>
      <c r="O405" s="114"/>
      <c r="P405" s="114"/>
      <c r="Q405" s="114"/>
      <c r="R405" s="215">
        <v>10150</v>
      </c>
      <c r="S405" s="169"/>
      <c r="T405" s="114"/>
      <c r="U405" s="114"/>
      <c r="V405" s="114"/>
      <c r="W405" s="114"/>
      <c r="X405" s="114"/>
      <c r="Y405" s="114"/>
      <c r="Z405" s="115"/>
      <c r="AA405" s="114"/>
      <c r="AB405" s="114"/>
      <c r="AC405" s="114"/>
      <c r="AD405" s="114"/>
      <c r="AE405" s="114"/>
      <c r="AF405" s="114"/>
      <c r="AG405" s="114"/>
      <c r="AH405" s="114"/>
      <c r="AI405" s="114"/>
      <c r="AJ405" s="114"/>
      <c r="AK405" s="114"/>
      <c r="AL405" s="114"/>
    </row>
    <row r="406" spans="1:38" s="113" customFormat="1" ht="12" customHeight="1">
      <c r="A406" s="113">
        <v>5</v>
      </c>
      <c r="B406" s="113" t="s">
        <v>96</v>
      </c>
      <c r="K406" s="114">
        <v>5</v>
      </c>
      <c r="O406" s="114"/>
      <c r="P406" s="114"/>
      <c r="Q406" s="114"/>
      <c r="R406" s="215">
        <v>11160</v>
      </c>
      <c r="S406" s="169"/>
      <c r="T406" s="114"/>
      <c r="U406" s="114"/>
      <c r="V406" s="114"/>
      <c r="W406" s="114"/>
      <c r="X406" s="114"/>
      <c r="Y406" s="114"/>
      <c r="Z406" s="115"/>
      <c r="AA406" s="128"/>
      <c r="AB406" s="128"/>
      <c r="AC406" s="128"/>
      <c r="AD406" s="128"/>
      <c r="AE406" s="128"/>
      <c r="AF406" s="128"/>
      <c r="AG406" s="128"/>
      <c r="AH406" s="128"/>
      <c r="AI406" s="114"/>
      <c r="AJ406" s="114"/>
      <c r="AK406" s="114"/>
      <c r="AL406" s="114"/>
    </row>
    <row r="407" spans="1:38" s="113" customFormat="1" ht="12" customHeight="1">
      <c r="A407" s="113">
        <v>6</v>
      </c>
      <c r="B407" s="113" t="s">
        <v>97</v>
      </c>
      <c r="G407" s="115"/>
      <c r="H407" s="115"/>
      <c r="I407" s="115"/>
      <c r="J407" s="115"/>
      <c r="K407" s="114">
        <v>6</v>
      </c>
      <c r="L407" s="129"/>
      <c r="M407" s="129"/>
      <c r="N407" s="129"/>
      <c r="O407" s="129"/>
      <c r="P407" s="129"/>
      <c r="Q407" s="129"/>
      <c r="R407" s="215">
        <v>10200</v>
      </c>
      <c r="S407" s="169"/>
      <c r="T407" s="129"/>
      <c r="U407" s="129"/>
      <c r="V407" s="130"/>
      <c r="W407" s="130"/>
      <c r="X407" s="114"/>
      <c r="Y407" s="114"/>
      <c r="Z407" s="115"/>
      <c r="AA407" s="115"/>
      <c r="AB407" s="115"/>
      <c r="AC407" s="115"/>
      <c r="AD407" s="115"/>
      <c r="AE407" s="115"/>
      <c r="AF407" s="115"/>
      <c r="AG407" s="115"/>
      <c r="AH407" s="114"/>
      <c r="AI407" s="114"/>
      <c r="AJ407" s="114"/>
      <c r="AK407" s="114"/>
      <c r="AL407" s="114"/>
    </row>
    <row r="408" spans="1:38" s="113" customFormat="1" ht="12" customHeight="1">
      <c r="A408" s="113">
        <v>7</v>
      </c>
      <c r="B408" s="113" t="s">
        <v>98</v>
      </c>
      <c r="E408" s="128"/>
      <c r="F408" s="128"/>
      <c r="G408" s="128"/>
      <c r="H408" s="128"/>
      <c r="I408" s="128"/>
      <c r="J408" s="128"/>
      <c r="K408" s="114">
        <v>7</v>
      </c>
      <c r="L408" s="128"/>
      <c r="M408" s="128"/>
      <c r="N408" s="128"/>
      <c r="O408" s="128"/>
      <c r="P408" s="128"/>
      <c r="Q408" s="128"/>
      <c r="R408" s="215">
        <v>11300</v>
      </c>
      <c r="S408" s="169"/>
      <c r="T408" s="128"/>
      <c r="U408" s="128"/>
      <c r="V408" s="128"/>
      <c r="W408" s="128"/>
      <c r="X408" s="114"/>
      <c r="Y408" s="114"/>
      <c r="Z408" s="115"/>
      <c r="AA408" s="115"/>
      <c r="AB408" s="115"/>
      <c r="AC408" s="115"/>
      <c r="AD408" s="115"/>
      <c r="AE408" s="115"/>
      <c r="AF408" s="115"/>
      <c r="AG408" s="115"/>
      <c r="AH408" s="114"/>
      <c r="AI408" s="114"/>
      <c r="AJ408" s="114"/>
      <c r="AK408" s="114"/>
      <c r="AL408" s="114"/>
    </row>
    <row r="409" spans="1:38" s="113" customFormat="1" ht="12" customHeight="1">
      <c r="A409" s="113">
        <v>8</v>
      </c>
      <c r="B409" s="113" t="s">
        <v>99</v>
      </c>
      <c r="E409" s="115"/>
      <c r="F409" s="125"/>
      <c r="G409" s="114"/>
      <c r="H409" s="114"/>
      <c r="I409" s="114"/>
      <c r="J409" s="114"/>
      <c r="K409" s="114">
        <v>8</v>
      </c>
      <c r="L409" s="114"/>
      <c r="M409" s="114"/>
      <c r="N409" s="114"/>
      <c r="O409" s="114"/>
      <c r="P409" s="114"/>
      <c r="Q409" s="114"/>
      <c r="R409" s="171"/>
      <c r="S409" s="169"/>
      <c r="T409" s="114"/>
      <c r="U409" s="114"/>
      <c r="V409" s="114"/>
      <c r="W409" s="114"/>
      <c r="X409" s="127"/>
      <c r="Y409" s="127"/>
      <c r="Z409" s="127"/>
      <c r="AA409" s="127"/>
      <c r="AB409" s="127"/>
      <c r="AC409" s="127"/>
      <c r="AD409" s="127"/>
      <c r="AE409" s="127"/>
      <c r="AF409" s="127"/>
      <c r="AG409" s="127"/>
      <c r="AH409" s="127"/>
      <c r="AI409" s="127"/>
      <c r="AJ409" s="127"/>
      <c r="AK409" s="127"/>
      <c r="AL409" s="127"/>
    </row>
    <row r="410" spans="1:38" s="113" customFormat="1" ht="12" customHeight="1">
      <c r="A410" s="113">
        <v>9</v>
      </c>
      <c r="B410" s="113" t="s">
        <v>100</v>
      </c>
      <c r="F410" s="125"/>
      <c r="G410" s="114"/>
      <c r="H410" s="114"/>
      <c r="I410" s="114"/>
      <c r="J410" s="114"/>
      <c r="K410" s="114">
        <v>9</v>
      </c>
      <c r="L410" s="114"/>
      <c r="M410" s="114"/>
      <c r="N410" s="114"/>
      <c r="O410" s="114"/>
      <c r="P410" s="114"/>
      <c r="Q410" s="114"/>
      <c r="R410" s="171"/>
      <c r="S410" s="169"/>
      <c r="T410" s="114"/>
      <c r="U410" s="114"/>
      <c r="V410" s="114"/>
      <c r="W410" s="114"/>
      <c r="X410" s="114"/>
      <c r="Y410" s="114"/>
      <c r="Z410" s="115"/>
      <c r="AA410" s="115"/>
      <c r="AB410" s="115"/>
      <c r="AC410" s="115"/>
      <c r="AD410" s="115"/>
      <c r="AE410" s="115"/>
      <c r="AF410" s="115"/>
      <c r="AG410" s="115"/>
      <c r="AH410" s="114"/>
      <c r="AI410" s="114"/>
      <c r="AJ410" s="114"/>
      <c r="AK410" s="114"/>
      <c r="AL410" s="114"/>
    </row>
    <row r="411" spans="1:38" s="113" customFormat="1" ht="12" customHeight="1">
      <c r="A411" s="113">
        <v>10</v>
      </c>
      <c r="B411" s="113" t="s">
        <v>101</v>
      </c>
      <c r="F411" s="125"/>
      <c r="G411" s="114"/>
      <c r="H411" s="114"/>
      <c r="I411" s="114"/>
      <c r="J411" s="114"/>
      <c r="K411" s="114">
        <v>10</v>
      </c>
      <c r="L411" s="114"/>
      <c r="M411" s="114"/>
      <c r="N411" s="127"/>
      <c r="O411" s="127"/>
      <c r="P411" s="127"/>
      <c r="Q411" s="127"/>
      <c r="R411" s="171"/>
      <c r="S411" s="170"/>
      <c r="V411" s="127"/>
      <c r="W411" s="127"/>
      <c r="X411" s="127"/>
      <c r="Y411" s="127"/>
      <c r="Z411" s="127"/>
      <c r="AA411" s="127"/>
      <c r="AB411" s="127"/>
      <c r="AC411" s="127"/>
      <c r="AD411" s="127"/>
      <c r="AE411" s="127"/>
      <c r="AF411" s="127"/>
      <c r="AG411" s="127"/>
      <c r="AH411" s="127"/>
      <c r="AI411" s="127"/>
      <c r="AJ411" s="127"/>
      <c r="AK411" s="127"/>
      <c r="AL411" s="127"/>
    </row>
    <row r="412" spans="1:38" s="113" customFormat="1" ht="12" customHeight="1">
      <c r="A412" s="113">
        <v>11</v>
      </c>
      <c r="B412" s="113" t="s">
        <v>102</v>
      </c>
      <c r="E412" s="115"/>
      <c r="F412" s="125"/>
      <c r="G412" s="114"/>
      <c r="H412" s="114"/>
      <c r="I412" s="114"/>
      <c r="J412" s="114"/>
      <c r="K412" s="114">
        <v>11</v>
      </c>
      <c r="L412" s="114"/>
      <c r="M412" s="114"/>
      <c r="N412" s="128"/>
      <c r="O412" s="128"/>
      <c r="P412" s="128"/>
      <c r="Q412" s="128"/>
      <c r="R412" s="171"/>
      <c r="S412" s="169"/>
      <c r="V412" s="128"/>
      <c r="W412" s="128"/>
      <c r="X412" s="128"/>
      <c r="Y412" s="128"/>
      <c r="Z412" s="128"/>
      <c r="AA412" s="128"/>
      <c r="AB412" s="128"/>
      <c r="AC412" s="128"/>
      <c r="AD412" s="128"/>
      <c r="AE412" s="128"/>
      <c r="AF412" s="128"/>
      <c r="AG412" s="128"/>
      <c r="AH412" s="128"/>
      <c r="AI412" s="128"/>
      <c r="AJ412" s="128"/>
      <c r="AK412" s="128"/>
      <c r="AL412" s="128"/>
    </row>
    <row r="413" spans="1:38" s="113" customFormat="1" ht="12" customHeight="1">
      <c r="A413" s="113">
        <v>12</v>
      </c>
      <c r="B413" s="113" t="s">
        <v>103</v>
      </c>
      <c r="K413" s="114"/>
      <c r="O413" s="114"/>
      <c r="P413" s="114"/>
      <c r="Q413" s="114">
        <v>1</v>
      </c>
      <c r="R413" s="215">
        <v>27100</v>
      </c>
      <c r="S413" s="169"/>
      <c r="V413" s="114"/>
      <c r="W413" s="114"/>
      <c r="X413" s="114"/>
      <c r="Y413" s="114"/>
      <c r="Z413" s="115"/>
      <c r="AA413" s="114"/>
      <c r="AB413" s="114"/>
      <c r="AC413" s="114"/>
      <c r="AD413" s="114"/>
      <c r="AE413" s="114"/>
      <c r="AF413" s="114"/>
      <c r="AG413" s="114"/>
      <c r="AH413" s="114"/>
      <c r="AI413" s="114"/>
      <c r="AJ413" s="114"/>
      <c r="AK413" s="114"/>
      <c r="AL413" s="114"/>
    </row>
    <row r="414" spans="3:38" s="113" customFormat="1" ht="12" customHeight="1">
      <c r="C414" s="128"/>
      <c r="D414" s="128"/>
      <c r="E414" s="128"/>
      <c r="F414" s="128"/>
      <c r="G414" s="128"/>
      <c r="H414" s="128"/>
      <c r="I414" s="128"/>
      <c r="J414" s="128"/>
      <c r="K414" s="128"/>
      <c r="L414" s="128"/>
      <c r="M414" s="128"/>
      <c r="N414" s="128"/>
      <c r="O414" s="114"/>
      <c r="P414" s="114"/>
      <c r="Q414" s="114"/>
      <c r="R414" s="215">
        <v>27200</v>
      </c>
      <c r="S414" s="169"/>
      <c r="V414" s="114"/>
      <c r="W414" s="114"/>
      <c r="X414" s="114"/>
      <c r="Y414" s="114"/>
      <c r="Z414" s="115"/>
      <c r="AA414" s="128"/>
      <c r="AB414" s="128"/>
      <c r="AC414" s="128"/>
      <c r="AD414" s="128"/>
      <c r="AE414" s="128"/>
      <c r="AF414" s="128"/>
      <c r="AG414" s="128"/>
      <c r="AH414" s="128"/>
      <c r="AI414" s="114"/>
      <c r="AJ414" s="114"/>
      <c r="AK414" s="114"/>
      <c r="AL414" s="114"/>
    </row>
    <row r="415" spans="3:38" s="113" customFormat="1" ht="12" customHeight="1">
      <c r="C415" s="131"/>
      <c r="D415" s="131"/>
      <c r="E415" s="132"/>
      <c r="F415" s="132"/>
      <c r="G415" s="115"/>
      <c r="H415" s="115"/>
      <c r="I415" s="115"/>
      <c r="J415" s="115"/>
      <c r="K415" s="129"/>
      <c r="L415" s="129"/>
      <c r="M415" s="129"/>
      <c r="N415" s="129"/>
      <c r="O415" s="129"/>
      <c r="P415" s="129"/>
      <c r="Q415" s="129"/>
      <c r="R415" s="215">
        <v>27210</v>
      </c>
      <c r="S415" s="169"/>
      <c r="V415" s="130"/>
      <c r="W415" s="130"/>
      <c r="X415" s="114"/>
      <c r="Y415" s="114"/>
      <c r="Z415" s="115"/>
      <c r="AA415" s="115"/>
      <c r="AB415" s="115"/>
      <c r="AC415" s="115"/>
      <c r="AD415" s="115"/>
      <c r="AE415" s="115"/>
      <c r="AF415" s="115"/>
      <c r="AG415" s="115"/>
      <c r="AH415" s="114"/>
      <c r="AI415" s="114"/>
      <c r="AJ415" s="114"/>
      <c r="AK415" s="114"/>
      <c r="AL415" s="114"/>
    </row>
    <row r="416" spans="3:38" s="113" customFormat="1" ht="12" customHeight="1">
      <c r="C416" s="131"/>
      <c r="D416" s="131"/>
      <c r="E416" s="128"/>
      <c r="F416" s="128"/>
      <c r="G416" s="128"/>
      <c r="H416" s="128"/>
      <c r="I416" s="128"/>
      <c r="J416" s="128"/>
      <c r="K416" s="128"/>
      <c r="L416" s="128"/>
      <c r="M416" s="128"/>
      <c r="N416" s="128"/>
      <c r="O416" s="128"/>
      <c r="P416" s="128"/>
      <c r="Q416" s="128"/>
      <c r="R416" s="215">
        <v>27300</v>
      </c>
      <c r="S416" s="169"/>
      <c r="V416" s="128"/>
      <c r="W416" s="128"/>
      <c r="X416" s="114"/>
      <c r="Y416" s="114"/>
      <c r="Z416" s="115"/>
      <c r="AA416" s="115"/>
      <c r="AB416" s="115"/>
      <c r="AC416" s="115"/>
      <c r="AD416" s="115"/>
      <c r="AE416" s="115"/>
      <c r="AF416" s="115"/>
      <c r="AG416" s="115"/>
      <c r="AH416" s="114"/>
      <c r="AI416" s="114"/>
      <c r="AJ416" s="114"/>
      <c r="AK416" s="114"/>
      <c r="AL416" s="114"/>
    </row>
    <row r="417" spans="18:19" s="113" customFormat="1" ht="12" customHeight="1">
      <c r="R417" s="215">
        <v>27400</v>
      </c>
      <c r="S417" s="169"/>
    </row>
    <row r="418" spans="18:19" s="113" customFormat="1" ht="12" customHeight="1">
      <c r="R418" s="215">
        <v>27410</v>
      </c>
      <c r="S418" s="169"/>
    </row>
    <row r="419" spans="18:19" s="113" customFormat="1" ht="12" customHeight="1">
      <c r="R419" s="215">
        <v>27500</v>
      </c>
      <c r="S419" s="169"/>
    </row>
    <row r="420" spans="18:19" s="113" customFormat="1" ht="12" customHeight="1">
      <c r="R420" s="215">
        <v>27600</v>
      </c>
      <c r="S420" s="169"/>
    </row>
    <row r="421" spans="18:19" s="113" customFormat="1" ht="12" customHeight="1">
      <c r="R421" s="215">
        <v>27700</v>
      </c>
      <c r="S421" s="169"/>
    </row>
    <row r="422" spans="18:19" s="113" customFormat="1" ht="12" customHeight="1">
      <c r="R422" s="215">
        <v>27730</v>
      </c>
      <c r="S422" s="169"/>
    </row>
    <row r="423" spans="18:19" s="113" customFormat="1" ht="12" customHeight="1">
      <c r="R423" s="215">
        <v>27740</v>
      </c>
      <c r="S423" s="169"/>
    </row>
    <row r="424" spans="18:19" s="113" customFormat="1" ht="12" customHeight="1">
      <c r="R424" s="215">
        <v>27900</v>
      </c>
      <c r="S424" s="169"/>
    </row>
    <row r="425" spans="18:19" s="113" customFormat="1" ht="12" customHeight="1">
      <c r="R425" s="215">
        <v>27920</v>
      </c>
      <c r="S425" s="169"/>
    </row>
    <row r="426" spans="18:19" s="113" customFormat="1" ht="12" customHeight="1">
      <c r="R426" s="215">
        <v>28000</v>
      </c>
      <c r="S426" s="169"/>
    </row>
    <row r="427" spans="18:19" s="113" customFormat="1" ht="12" customHeight="1">
      <c r="R427" s="215">
        <v>29910</v>
      </c>
      <c r="S427" s="169"/>
    </row>
    <row r="428" spans="18:19" s="113" customFormat="1" ht="12" customHeight="1">
      <c r="R428" s="171"/>
      <c r="S428" s="169"/>
    </row>
    <row r="429" spans="18:19" s="113" customFormat="1" ht="12" customHeight="1">
      <c r="R429" s="171"/>
      <c r="S429" s="169"/>
    </row>
    <row r="430" spans="18:19" s="113" customFormat="1" ht="12" customHeight="1">
      <c r="R430" s="171"/>
      <c r="S430" s="169"/>
    </row>
    <row r="431" spans="18:19" s="209" customFormat="1" ht="12" customHeight="1">
      <c r="R431" s="210"/>
      <c r="S431" s="211"/>
    </row>
    <row r="432" spans="18:19" s="209" customFormat="1" ht="12" customHeight="1">
      <c r="R432" s="210"/>
      <c r="S432" s="211"/>
    </row>
    <row r="433" spans="18:19" s="209" customFormat="1" ht="12" customHeight="1">
      <c r="R433" s="210"/>
      <c r="S433" s="211"/>
    </row>
    <row r="434" spans="18:19" s="209" customFormat="1" ht="12" customHeight="1">
      <c r="R434" s="210"/>
      <c r="S434" s="211"/>
    </row>
    <row r="435" spans="18:19" s="209" customFormat="1" ht="12" customHeight="1">
      <c r="R435" s="210"/>
      <c r="S435" s="211"/>
    </row>
    <row r="436" spans="18:19" s="209" customFormat="1" ht="12" customHeight="1">
      <c r="R436" s="210"/>
      <c r="S436" s="211"/>
    </row>
    <row r="437" spans="18:19" s="209" customFormat="1" ht="12" customHeight="1">
      <c r="R437" s="210"/>
      <c r="S437" s="211"/>
    </row>
    <row r="438" spans="18:19" s="209" customFormat="1" ht="12" customHeight="1">
      <c r="R438" s="210"/>
      <c r="S438" s="211"/>
    </row>
    <row r="439" spans="18:19" s="209" customFormat="1" ht="12" customHeight="1">
      <c r="R439" s="210"/>
      <c r="S439" s="211"/>
    </row>
    <row r="440" spans="18:19" s="209" customFormat="1" ht="12" customHeight="1">
      <c r="R440" s="210"/>
      <c r="S440" s="211"/>
    </row>
    <row r="441" spans="18:19" s="209" customFormat="1" ht="12" customHeight="1">
      <c r="R441" s="210"/>
      <c r="S441" s="211"/>
    </row>
    <row r="442" spans="18:19" s="209" customFormat="1" ht="12" customHeight="1">
      <c r="R442" s="210"/>
      <c r="S442" s="211"/>
    </row>
    <row r="443" spans="18:19" s="209" customFormat="1" ht="12" customHeight="1">
      <c r="R443" s="210"/>
      <c r="S443" s="211"/>
    </row>
    <row r="444" spans="18:19" s="209" customFormat="1" ht="12" customHeight="1">
      <c r="R444" s="210"/>
      <c r="S444" s="211"/>
    </row>
    <row r="445" spans="18:19" s="209" customFormat="1" ht="12" customHeight="1">
      <c r="R445" s="210"/>
      <c r="S445" s="211"/>
    </row>
    <row r="446" spans="18:19" s="209" customFormat="1" ht="12" customHeight="1">
      <c r="R446" s="210"/>
      <c r="S446" s="211"/>
    </row>
    <row r="447" spans="18:19" s="209" customFormat="1" ht="12" customHeight="1">
      <c r="R447" s="210"/>
      <c r="S447" s="211"/>
    </row>
    <row r="448" spans="18:19" s="209" customFormat="1" ht="12" customHeight="1">
      <c r="R448" s="210"/>
      <c r="S448" s="211"/>
    </row>
    <row r="449" s="209" customFormat="1" ht="12" customHeight="1">
      <c r="S449" s="211"/>
    </row>
    <row r="450" s="209" customFormat="1" ht="12" customHeight="1">
      <c r="R450" s="212"/>
    </row>
    <row r="451" s="209" customFormat="1" ht="12" customHeight="1">
      <c r="R451" s="212"/>
    </row>
    <row r="452" spans="42:44" s="112" customFormat="1" ht="12" customHeight="1">
      <c r="AP452" s="113"/>
      <c r="AQ452" s="113"/>
      <c r="AR452" s="113"/>
    </row>
    <row r="453" spans="42:44" s="112" customFormat="1" ht="12" customHeight="1">
      <c r="AP453" s="113"/>
      <c r="AQ453" s="113"/>
      <c r="AR453" s="113"/>
    </row>
    <row r="454" spans="42:44" s="112" customFormat="1" ht="12" customHeight="1">
      <c r="AP454" s="113"/>
      <c r="AQ454" s="113"/>
      <c r="AR454" s="113"/>
    </row>
    <row r="455" spans="42:44" s="112" customFormat="1" ht="12" customHeight="1">
      <c r="AP455" s="113"/>
      <c r="AQ455" s="113"/>
      <c r="AR455" s="113"/>
    </row>
    <row r="456" spans="42:44" s="112" customFormat="1" ht="12" customHeight="1">
      <c r="AP456" s="113"/>
      <c r="AQ456" s="113"/>
      <c r="AR456" s="113"/>
    </row>
    <row r="457" spans="42:44" s="112" customFormat="1" ht="12" customHeight="1">
      <c r="AP457" s="113"/>
      <c r="AQ457" s="113"/>
      <c r="AR457" s="113"/>
    </row>
    <row r="458" spans="42:44" s="112" customFormat="1" ht="12" customHeight="1">
      <c r="AP458" s="113"/>
      <c r="AQ458" s="113"/>
      <c r="AR458" s="113"/>
    </row>
    <row r="459" spans="42:44" s="112" customFormat="1" ht="12" customHeight="1">
      <c r="AP459" s="113"/>
      <c r="AQ459" s="113"/>
      <c r="AR459" s="113"/>
    </row>
    <row r="460" spans="42:44" s="112" customFormat="1" ht="12" customHeight="1">
      <c r="AP460" s="113"/>
      <c r="AQ460" s="113"/>
      <c r="AR460" s="113"/>
    </row>
    <row r="461" spans="42:44" s="112" customFormat="1" ht="12" customHeight="1">
      <c r="AP461" s="113"/>
      <c r="AQ461" s="113"/>
      <c r="AR461" s="113"/>
    </row>
    <row r="462" spans="42:44" s="112" customFormat="1" ht="12" customHeight="1">
      <c r="AP462" s="113"/>
      <c r="AQ462" s="113"/>
      <c r="AR462" s="113"/>
    </row>
    <row r="463" spans="42:44" s="112" customFormat="1" ht="12" customHeight="1">
      <c r="AP463" s="113"/>
      <c r="AQ463" s="113"/>
      <c r="AR463" s="113"/>
    </row>
    <row r="464" spans="42:44" s="112" customFormat="1" ht="12" customHeight="1">
      <c r="AP464" s="113"/>
      <c r="AQ464" s="113"/>
      <c r="AR464" s="113"/>
    </row>
    <row r="465" spans="42:44" s="112" customFormat="1" ht="12" customHeight="1">
      <c r="AP465" s="113"/>
      <c r="AQ465" s="113"/>
      <c r="AR465" s="113"/>
    </row>
    <row r="466" spans="42:44" s="112" customFormat="1" ht="12" customHeight="1">
      <c r="AP466" s="113"/>
      <c r="AQ466" s="113"/>
      <c r="AR466" s="113"/>
    </row>
    <row r="467" spans="42:44" s="112" customFormat="1" ht="12" customHeight="1">
      <c r="AP467" s="113"/>
      <c r="AQ467" s="113"/>
      <c r="AR467" s="113"/>
    </row>
    <row r="468" spans="42:44" s="112" customFormat="1" ht="12" customHeight="1">
      <c r="AP468" s="113"/>
      <c r="AQ468" s="113"/>
      <c r="AR468" s="113"/>
    </row>
    <row r="469" spans="42:44" s="112" customFormat="1" ht="12" customHeight="1">
      <c r="AP469" s="113"/>
      <c r="AQ469" s="113"/>
      <c r="AR469" s="113"/>
    </row>
    <row r="470" spans="42:44" s="112" customFormat="1" ht="12" customHeight="1">
      <c r="AP470" s="113"/>
      <c r="AQ470" s="113"/>
      <c r="AR470" s="113"/>
    </row>
    <row r="471" spans="42:44" s="112" customFormat="1" ht="12" customHeight="1">
      <c r="AP471" s="113"/>
      <c r="AQ471" s="113"/>
      <c r="AR471" s="113"/>
    </row>
    <row r="472" spans="42:44" s="112" customFormat="1" ht="12" customHeight="1">
      <c r="AP472" s="113"/>
      <c r="AQ472" s="113"/>
      <c r="AR472" s="113"/>
    </row>
    <row r="473" spans="42:44" s="112" customFormat="1" ht="12" customHeight="1">
      <c r="AP473" s="113"/>
      <c r="AQ473" s="113"/>
      <c r="AR473" s="113"/>
    </row>
    <row r="474" spans="42:44" s="112" customFormat="1" ht="12" customHeight="1">
      <c r="AP474" s="113"/>
      <c r="AQ474" s="113"/>
      <c r="AR474" s="113"/>
    </row>
    <row r="475" spans="42:44" s="112" customFormat="1" ht="12" customHeight="1">
      <c r="AP475" s="113"/>
      <c r="AQ475" s="113"/>
      <c r="AR475" s="113"/>
    </row>
    <row r="476" spans="42:44" s="112" customFormat="1" ht="12" customHeight="1">
      <c r="AP476" s="113"/>
      <c r="AQ476" s="113"/>
      <c r="AR476" s="113"/>
    </row>
    <row r="477" spans="42:44" s="112" customFormat="1" ht="12" customHeight="1">
      <c r="AP477" s="113"/>
      <c r="AQ477" s="113"/>
      <c r="AR477" s="113"/>
    </row>
    <row r="478" spans="42:44" s="112" customFormat="1" ht="12" customHeight="1">
      <c r="AP478" s="113"/>
      <c r="AQ478" s="113"/>
      <c r="AR478" s="113"/>
    </row>
    <row r="479" spans="42:44" s="112" customFormat="1" ht="12" customHeight="1">
      <c r="AP479" s="113"/>
      <c r="AQ479" s="113"/>
      <c r="AR479" s="113"/>
    </row>
    <row r="480" spans="42:44" s="112" customFormat="1" ht="12" customHeight="1">
      <c r="AP480" s="113"/>
      <c r="AQ480" s="113"/>
      <c r="AR480" s="113"/>
    </row>
    <row r="481" spans="42:44" s="112" customFormat="1" ht="12" customHeight="1">
      <c r="AP481" s="113"/>
      <c r="AQ481" s="113"/>
      <c r="AR481" s="113"/>
    </row>
    <row r="482" spans="42:44" s="112" customFormat="1" ht="12" customHeight="1">
      <c r="AP482" s="113"/>
      <c r="AQ482" s="113"/>
      <c r="AR482" s="113"/>
    </row>
    <row r="483" spans="42:44" s="112" customFormat="1" ht="12" customHeight="1">
      <c r="AP483" s="113"/>
      <c r="AQ483" s="113"/>
      <c r="AR483" s="113"/>
    </row>
    <row r="484" spans="42:44" s="112" customFormat="1" ht="12" customHeight="1">
      <c r="AP484" s="113"/>
      <c r="AQ484" s="113"/>
      <c r="AR484" s="113"/>
    </row>
    <row r="485" spans="42:44" s="112" customFormat="1" ht="12" customHeight="1">
      <c r="AP485" s="113"/>
      <c r="AQ485" s="113"/>
      <c r="AR485" s="113"/>
    </row>
    <row r="486" spans="42:44" s="112" customFormat="1" ht="12" customHeight="1">
      <c r="AP486" s="113"/>
      <c r="AQ486" s="113"/>
      <c r="AR486" s="113"/>
    </row>
    <row r="487" spans="42:44" s="112" customFormat="1" ht="12" customHeight="1">
      <c r="AP487" s="113"/>
      <c r="AQ487" s="113"/>
      <c r="AR487" s="113"/>
    </row>
    <row r="488" spans="42:44" s="112" customFormat="1" ht="12" customHeight="1">
      <c r="AP488" s="113"/>
      <c r="AQ488" s="113"/>
      <c r="AR488" s="113"/>
    </row>
    <row r="489" spans="42:44" s="112" customFormat="1" ht="12" customHeight="1">
      <c r="AP489" s="113"/>
      <c r="AQ489" s="113"/>
      <c r="AR489" s="113"/>
    </row>
    <row r="490" spans="42:44" s="112" customFormat="1" ht="12" customHeight="1">
      <c r="AP490" s="113"/>
      <c r="AQ490" s="113"/>
      <c r="AR490" s="113"/>
    </row>
    <row r="491" spans="42:44" s="112" customFormat="1" ht="12" customHeight="1">
      <c r="AP491" s="113"/>
      <c r="AQ491" s="113"/>
      <c r="AR491" s="113"/>
    </row>
    <row r="492" spans="42:44" s="112" customFormat="1" ht="12" customHeight="1">
      <c r="AP492" s="113"/>
      <c r="AQ492" s="113"/>
      <c r="AR492" s="113"/>
    </row>
    <row r="493" spans="42:44" s="112" customFormat="1" ht="12" customHeight="1">
      <c r="AP493" s="113"/>
      <c r="AQ493" s="113"/>
      <c r="AR493" s="113"/>
    </row>
    <row r="494" spans="42:44" s="112" customFormat="1" ht="12" customHeight="1">
      <c r="AP494" s="113"/>
      <c r="AQ494" s="113"/>
      <c r="AR494" s="113"/>
    </row>
    <row r="495" spans="42:44" s="112" customFormat="1" ht="12" customHeight="1">
      <c r="AP495" s="113"/>
      <c r="AQ495" s="113"/>
      <c r="AR495" s="113"/>
    </row>
    <row r="496" spans="42:44" s="112" customFormat="1" ht="12" customHeight="1">
      <c r="AP496" s="113"/>
      <c r="AQ496" s="113"/>
      <c r="AR496" s="113"/>
    </row>
    <row r="497" spans="42:44" s="112" customFormat="1" ht="12" customHeight="1">
      <c r="AP497" s="113"/>
      <c r="AQ497" s="113"/>
      <c r="AR497" s="113"/>
    </row>
  </sheetData>
  <sheetProtection/>
  <mergeCells count="615">
    <mergeCell ref="C388:E388"/>
    <mergeCell ref="F388:I388"/>
    <mergeCell ref="J388:N388"/>
    <mergeCell ref="C392:AL393"/>
    <mergeCell ref="R374:X374"/>
    <mergeCell ref="AB374:AJ374"/>
    <mergeCell ref="R375:X375"/>
    <mergeCell ref="AB375:AJ375"/>
    <mergeCell ref="C385:G385"/>
    <mergeCell ref="C387:E387"/>
    <mergeCell ref="F387:I387"/>
    <mergeCell ref="J387:N387"/>
    <mergeCell ref="AA370:AC370"/>
    <mergeCell ref="AD370:AG370"/>
    <mergeCell ref="AH370:AL370"/>
    <mergeCell ref="AA371:AC371"/>
    <mergeCell ref="AD371:AG371"/>
    <mergeCell ref="AH371:AL371"/>
    <mergeCell ref="AF367:AL367"/>
    <mergeCell ref="C368:E368"/>
    <mergeCell ref="F368:AE368"/>
    <mergeCell ref="AF368:AL368"/>
    <mergeCell ref="C367:E367"/>
    <mergeCell ref="F367:AE367"/>
    <mergeCell ref="C363:E363"/>
    <mergeCell ref="C364:E364"/>
    <mergeCell ref="F364:AE364"/>
    <mergeCell ref="AF364:AL364"/>
    <mergeCell ref="C365:E365"/>
    <mergeCell ref="F365:AE365"/>
    <mergeCell ref="AF365:AL365"/>
    <mergeCell ref="AF361:AL361"/>
    <mergeCell ref="C366:E366"/>
    <mergeCell ref="C354:E355"/>
    <mergeCell ref="F354:AE355"/>
    <mergeCell ref="AF354:AL355"/>
    <mergeCell ref="F366:AE366"/>
    <mergeCell ref="AF366:AL366"/>
    <mergeCell ref="C362:E362"/>
    <mergeCell ref="F362:AE362"/>
    <mergeCell ref="AF362:AL362"/>
    <mergeCell ref="C359:E359"/>
    <mergeCell ref="F359:AE359"/>
    <mergeCell ref="AF359:AL359"/>
    <mergeCell ref="F363:AE363"/>
    <mergeCell ref="AF363:AL363"/>
    <mergeCell ref="C360:E360"/>
    <mergeCell ref="F360:AE360"/>
    <mergeCell ref="AF360:AL360"/>
    <mergeCell ref="C361:E361"/>
    <mergeCell ref="F361:AE361"/>
    <mergeCell ref="AF356:AL356"/>
    <mergeCell ref="C357:E357"/>
    <mergeCell ref="F357:AE357"/>
    <mergeCell ref="AF357:AL357"/>
    <mergeCell ref="C358:E358"/>
    <mergeCell ref="F358:AE358"/>
    <mergeCell ref="AF358:AL358"/>
    <mergeCell ref="Q351:S351"/>
    <mergeCell ref="T351:V351"/>
    <mergeCell ref="W351:Y351"/>
    <mergeCell ref="Z351:AA351"/>
    <mergeCell ref="C356:E356"/>
    <mergeCell ref="F356:AE356"/>
    <mergeCell ref="C304:AE304"/>
    <mergeCell ref="AF304:AL304"/>
    <mergeCell ref="R332:X332"/>
    <mergeCell ref="AB332:AJ332"/>
    <mergeCell ref="C315:E315"/>
    <mergeCell ref="C313:E313"/>
    <mergeCell ref="F313:AE313"/>
    <mergeCell ref="C311:E311"/>
    <mergeCell ref="F311:AE311"/>
    <mergeCell ref="AF311:AL311"/>
    <mergeCell ref="AE254:AL254"/>
    <mergeCell ref="AE259:AL260"/>
    <mergeCell ref="AE261:AL262"/>
    <mergeCell ref="AC274:AE275"/>
    <mergeCell ref="AF274:AH275"/>
    <mergeCell ref="AI274:AL275"/>
    <mergeCell ref="C268:AD269"/>
    <mergeCell ref="AE268:AL269"/>
    <mergeCell ref="C273:D275"/>
    <mergeCell ref="AE242:AL242"/>
    <mergeCell ref="C247:AL247"/>
    <mergeCell ref="C248:AL248"/>
    <mergeCell ref="C249:AL249"/>
    <mergeCell ref="AE252:AL252"/>
    <mergeCell ref="AE253:AL253"/>
    <mergeCell ref="C229:N229"/>
    <mergeCell ref="O229:Z229"/>
    <mergeCell ref="AA229:AD229"/>
    <mergeCell ref="AE229:AH229"/>
    <mergeCell ref="AI229:AL229"/>
    <mergeCell ref="C230:N230"/>
    <mergeCell ref="O230:Z230"/>
    <mergeCell ref="AA230:AD230"/>
    <mergeCell ref="AH220:AL220"/>
    <mergeCell ref="C223:AL223"/>
    <mergeCell ref="C224:N227"/>
    <mergeCell ref="O224:Z227"/>
    <mergeCell ref="AA224:AL224"/>
    <mergeCell ref="AA225:AD227"/>
    <mergeCell ref="AE225:AH227"/>
    <mergeCell ref="AI225:AL227"/>
    <mergeCell ref="AE219:AG219"/>
    <mergeCell ref="AH219:AL219"/>
    <mergeCell ref="C220:E220"/>
    <mergeCell ref="F220:H220"/>
    <mergeCell ref="I220:N220"/>
    <mergeCell ref="O220:S220"/>
    <mergeCell ref="T220:V220"/>
    <mergeCell ref="W220:Y220"/>
    <mergeCell ref="Z220:AD220"/>
    <mergeCell ref="AE220:AG220"/>
    <mergeCell ref="Z218:AD218"/>
    <mergeCell ref="AE218:AG218"/>
    <mergeCell ref="AH218:AL218"/>
    <mergeCell ref="C219:E219"/>
    <mergeCell ref="F219:H219"/>
    <mergeCell ref="I219:N219"/>
    <mergeCell ref="O219:S219"/>
    <mergeCell ref="T219:V219"/>
    <mergeCell ref="W219:Y219"/>
    <mergeCell ref="Z219:AD219"/>
    <mergeCell ref="T211:V216"/>
    <mergeCell ref="W211:Y216"/>
    <mergeCell ref="Z211:AD216"/>
    <mergeCell ref="I217:N217"/>
    <mergeCell ref="O217:S217"/>
    <mergeCell ref="T217:V217"/>
    <mergeCell ref="W217:Y217"/>
    <mergeCell ref="O125:R125"/>
    <mergeCell ref="S125:V125"/>
    <mergeCell ref="W125:Z125"/>
    <mergeCell ref="AA125:AF125"/>
    <mergeCell ref="AG125:AL125"/>
    <mergeCell ref="C210:E217"/>
    <mergeCell ref="F210:H217"/>
    <mergeCell ref="I210:AL210"/>
    <mergeCell ref="I211:N216"/>
    <mergeCell ref="O211:S216"/>
    <mergeCell ref="C203:AG203"/>
    <mergeCell ref="C124:H124"/>
    <mergeCell ref="I124:N124"/>
    <mergeCell ref="O124:R124"/>
    <mergeCell ref="S124:V124"/>
    <mergeCell ref="W124:Z124"/>
    <mergeCell ref="AA124:AF124"/>
    <mergeCell ref="AG124:AL124"/>
    <mergeCell ref="C125:H125"/>
    <mergeCell ref="I125:N125"/>
    <mergeCell ref="C193:I193"/>
    <mergeCell ref="J193:P193"/>
    <mergeCell ref="Q193:U193"/>
    <mergeCell ref="V193:AA193"/>
    <mergeCell ref="AH190:AL190"/>
    <mergeCell ref="C200:AG200"/>
    <mergeCell ref="AH182:AL189"/>
    <mergeCell ref="C191:I191"/>
    <mergeCell ref="J191:P191"/>
    <mergeCell ref="Q191:U191"/>
    <mergeCell ref="V191:AA191"/>
    <mergeCell ref="AB193:AG193"/>
    <mergeCell ref="AH193:AL193"/>
    <mergeCell ref="C182:P185"/>
    <mergeCell ref="C186:I189"/>
    <mergeCell ref="J186:P189"/>
    <mergeCell ref="C180:E180"/>
    <mergeCell ref="F180:H180"/>
    <mergeCell ref="I180:K180"/>
    <mergeCell ref="L180:S180"/>
    <mergeCell ref="AB191:AG191"/>
    <mergeCell ref="AH191:AL191"/>
    <mergeCell ref="T180:V180"/>
    <mergeCell ref="W180:Y180"/>
    <mergeCell ref="Z180:AE180"/>
    <mergeCell ref="AF180:AL180"/>
    <mergeCell ref="Z178:AE178"/>
    <mergeCell ref="AF178:AL178"/>
    <mergeCell ref="C179:E179"/>
    <mergeCell ref="F179:H179"/>
    <mergeCell ref="I179:K179"/>
    <mergeCell ref="L179:S179"/>
    <mergeCell ref="T179:V179"/>
    <mergeCell ref="W179:Y179"/>
    <mergeCell ref="Z179:AE179"/>
    <mergeCell ref="AF179:AL179"/>
    <mergeCell ref="C178:E178"/>
    <mergeCell ref="F178:H178"/>
    <mergeCell ref="I178:K178"/>
    <mergeCell ref="L178:S178"/>
    <mergeCell ref="T178:V178"/>
    <mergeCell ref="W178:Y178"/>
    <mergeCell ref="AF169:AL176"/>
    <mergeCell ref="F177:H177"/>
    <mergeCell ref="I177:K177"/>
    <mergeCell ref="L177:S177"/>
    <mergeCell ref="T177:V177"/>
    <mergeCell ref="W177:Y177"/>
    <mergeCell ref="Z177:AE177"/>
    <mergeCell ref="AF177:AL177"/>
    <mergeCell ref="AD160:AL161"/>
    <mergeCell ref="C169:E177"/>
    <mergeCell ref="F169:H176"/>
    <mergeCell ref="I169:K176"/>
    <mergeCell ref="L169:S176"/>
    <mergeCell ref="T169:V176"/>
    <mergeCell ref="W169:Y176"/>
    <mergeCell ref="Z169:AE176"/>
    <mergeCell ref="AH166:AK167"/>
    <mergeCell ref="C166:AF167"/>
    <mergeCell ref="AE111:AG111"/>
    <mergeCell ref="AH111:AL111"/>
    <mergeCell ref="AE148:AL148"/>
    <mergeCell ref="AE151:AL152"/>
    <mergeCell ref="AE153:AL154"/>
    <mergeCell ref="AE155:AL156"/>
    <mergeCell ref="Z110:AD110"/>
    <mergeCell ref="AE110:AG110"/>
    <mergeCell ref="AH110:AL110"/>
    <mergeCell ref="C111:E111"/>
    <mergeCell ref="F111:H111"/>
    <mergeCell ref="I111:N111"/>
    <mergeCell ref="O111:S111"/>
    <mergeCell ref="T111:V111"/>
    <mergeCell ref="W111:Y111"/>
    <mergeCell ref="Z111:AD111"/>
    <mergeCell ref="C109:E109"/>
    <mergeCell ref="F109:H109"/>
    <mergeCell ref="C101:E108"/>
    <mergeCell ref="F101:H108"/>
    <mergeCell ref="C110:E110"/>
    <mergeCell ref="F110:H110"/>
    <mergeCell ref="C95:I95"/>
    <mergeCell ref="J95:O95"/>
    <mergeCell ref="P95:U95"/>
    <mergeCell ref="V95:AA95"/>
    <mergeCell ref="AB95:AG95"/>
    <mergeCell ref="AH95:AL95"/>
    <mergeCell ref="AH84:AL91"/>
    <mergeCell ref="AH92:AL92"/>
    <mergeCell ref="AH93:AL93"/>
    <mergeCell ref="V92:AA92"/>
    <mergeCell ref="V84:AG86"/>
    <mergeCell ref="AB94:AG94"/>
    <mergeCell ref="AH94:AL94"/>
    <mergeCell ref="C82:E82"/>
    <mergeCell ref="J84:O91"/>
    <mergeCell ref="J92:O92"/>
    <mergeCell ref="J93:O93"/>
    <mergeCell ref="P94:U94"/>
    <mergeCell ref="V94:AA94"/>
    <mergeCell ref="P93:U93"/>
    <mergeCell ref="C94:I94"/>
    <mergeCell ref="J94:O94"/>
    <mergeCell ref="AF81:AL81"/>
    <mergeCell ref="J82:L82"/>
    <mergeCell ref="F82:I82"/>
    <mergeCell ref="M82:V82"/>
    <mergeCell ref="W82:Y82"/>
    <mergeCell ref="Z82:AB82"/>
    <mergeCell ref="AC82:AE82"/>
    <mergeCell ref="AF82:AL82"/>
    <mergeCell ref="J81:L81"/>
    <mergeCell ref="F81:I81"/>
    <mergeCell ref="M81:V81"/>
    <mergeCell ref="C81:E81"/>
    <mergeCell ref="C55:AL55"/>
    <mergeCell ref="F71:I78"/>
    <mergeCell ref="F79:I79"/>
    <mergeCell ref="F80:I80"/>
    <mergeCell ref="C71:E79"/>
    <mergeCell ref="C80:E80"/>
    <mergeCell ref="AC80:AE80"/>
    <mergeCell ref="T45:V45"/>
    <mergeCell ref="W45:Z45"/>
    <mergeCell ref="AA45:AF45"/>
    <mergeCell ref="C54:AL54"/>
    <mergeCell ref="T48:V48"/>
    <mergeCell ref="C52:AL52"/>
    <mergeCell ref="T39:AH40"/>
    <mergeCell ref="AI39:AL40"/>
    <mergeCell ref="T41:AH42"/>
    <mergeCell ref="AI41:AL42"/>
    <mergeCell ref="T44:V44"/>
    <mergeCell ref="W44:Z44"/>
    <mergeCell ref="AA44:AE44"/>
    <mergeCell ref="T30:Z30"/>
    <mergeCell ref="AA30:AH30"/>
    <mergeCell ref="T31:AH32"/>
    <mergeCell ref="AI31:AL32"/>
    <mergeCell ref="T37:AH38"/>
    <mergeCell ref="AI37:AL38"/>
    <mergeCell ref="R379:X379"/>
    <mergeCell ref="AB379:AJ379"/>
    <mergeCell ref="C33:R33"/>
    <mergeCell ref="T17:AH18"/>
    <mergeCell ref="AI17:AL18"/>
    <mergeCell ref="T19:AH20"/>
    <mergeCell ref="AI19:AL20"/>
    <mergeCell ref="T28:Z28"/>
    <mergeCell ref="AA28:AH28"/>
    <mergeCell ref="AI28:AL30"/>
    <mergeCell ref="C346:AL347"/>
    <mergeCell ref="AD349:AG349"/>
    <mergeCell ref="AH349:AL349"/>
    <mergeCell ref="C395:AL396"/>
    <mergeCell ref="F341:I341"/>
    <mergeCell ref="J341:N341"/>
    <mergeCell ref="C342:E342"/>
    <mergeCell ref="C345:AL345"/>
    <mergeCell ref="R378:X378"/>
    <mergeCell ref="AB378:AJ378"/>
    <mergeCell ref="AE238:AL239"/>
    <mergeCell ref="C231:N231"/>
    <mergeCell ref="O231:Z231"/>
    <mergeCell ref="AA231:AD231"/>
    <mergeCell ref="AE231:AH231"/>
    <mergeCell ref="R333:X333"/>
    <mergeCell ref="AB333:AJ333"/>
    <mergeCell ref="AI231:AL231"/>
    <mergeCell ref="AE236:AL237"/>
    <mergeCell ref="AE240:AL241"/>
    <mergeCell ref="C207:AL208"/>
    <mergeCell ref="AA123:AF123"/>
    <mergeCell ref="AG123:AL123"/>
    <mergeCell ref="AE130:AL131"/>
    <mergeCell ref="AE132:AL133"/>
    <mergeCell ref="AE134:AL135"/>
    <mergeCell ref="AE136:AL136"/>
    <mergeCell ref="AE147:AL147"/>
    <mergeCell ref="AE146:AL146"/>
    <mergeCell ref="C163:AL164"/>
    <mergeCell ref="AE102:AG107"/>
    <mergeCell ref="AH102:AL107"/>
    <mergeCell ref="Z109:AD109"/>
    <mergeCell ref="AE109:AG109"/>
    <mergeCell ref="AH109:AL109"/>
    <mergeCell ref="AE108:AG108"/>
    <mergeCell ref="C21:K23"/>
    <mergeCell ref="V59:AA59"/>
    <mergeCell ref="Q58:S58"/>
    <mergeCell ref="W58:Y58"/>
    <mergeCell ref="M25:R25"/>
    <mergeCell ref="AA24:AH24"/>
    <mergeCell ref="T25:Z25"/>
    <mergeCell ref="AA25:AH25"/>
    <mergeCell ref="T29:Z29"/>
    <mergeCell ref="AA29:AH29"/>
    <mergeCell ref="C92:I92"/>
    <mergeCell ref="C141:AL141"/>
    <mergeCell ref="M80:V80"/>
    <mergeCell ref="AF80:AL80"/>
    <mergeCell ref="C93:I93"/>
    <mergeCell ref="V93:AA93"/>
    <mergeCell ref="AB93:AG93"/>
    <mergeCell ref="Z108:AD108"/>
    <mergeCell ref="W80:Y80"/>
    <mergeCell ref="Z102:AD107"/>
    <mergeCell ref="AC61:AF61"/>
    <mergeCell ref="Z71:AB78"/>
    <mergeCell ref="AG61:AL61"/>
    <mergeCell ref="C63:AL64"/>
    <mergeCell ref="C66:AF68"/>
    <mergeCell ref="AH66:AK68"/>
    <mergeCell ref="AC71:AE78"/>
    <mergeCell ref="M71:V78"/>
    <mergeCell ref="W71:Y78"/>
    <mergeCell ref="AF71:AL78"/>
    <mergeCell ref="C34:R34"/>
    <mergeCell ref="C35:R36"/>
    <mergeCell ref="T33:AH34"/>
    <mergeCell ref="AI33:AL34"/>
    <mergeCell ref="T35:AH36"/>
    <mergeCell ref="AI35:AL36"/>
    <mergeCell ref="T21:AH22"/>
    <mergeCell ref="AI13:AL14"/>
    <mergeCell ref="T13:AH14"/>
    <mergeCell ref="E15:R15"/>
    <mergeCell ref="E16:R16"/>
    <mergeCell ref="T15:AH16"/>
    <mergeCell ref="AI15:AL16"/>
    <mergeCell ref="C13:R14"/>
    <mergeCell ref="E18:R18"/>
    <mergeCell ref="E19:R19"/>
    <mergeCell ref="M23:R23"/>
    <mergeCell ref="C142:AL142"/>
    <mergeCell ref="C143:AL143"/>
    <mergeCell ref="C84:I91"/>
    <mergeCell ref="V87:AA91"/>
    <mergeCell ref="AB87:AG91"/>
    <mergeCell ref="AB92:AG92"/>
    <mergeCell ref="P84:U91"/>
    <mergeCell ref="P92:U92"/>
    <mergeCell ref="Z79:AB79"/>
    <mergeCell ref="AC79:AE79"/>
    <mergeCell ref="J71:L78"/>
    <mergeCell ref="J79:L79"/>
    <mergeCell ref="W81:Y81"/>
    <mergeCell ref="Z81:AB81"/>
    <mergeCell ref="Z80:AB80"/>
    <mergeCell ref="W79:Y79"/>
    <mergeCell ref="AC81:AE81"/>
    <mergeCell ref="I123:N123"/>
    <mergeCell ref="T108:V108"/>
    <mergeCell ref="W108:Y108"/>
    <mergeCell ref="I108:N108"/>
    <mergeCell ref="O108:S108"/>
    <mergeCell ref="AA122:AF122"/>
    <mergeCell ref="I110:N110"/>
    <mergeCell ref="O110:S110"/>
    <mergeCell ref="T110:V110"/>
    <mergeCell ref="W110:Y110"/>
    <mergeCell ref="C298:D298"/>
    <mergeCell ref="E298:O298"/>
    <mergeCell ref="X401:AL401"/>
    <mergeCell ref="R329:X329"/>
    <mergeCell ref="C339:G339"/>
    <mergeCell ref="C400:V400"/>
    <mergeCell ref="AB329:AJ329"/>
    <mergeCell ref="C341:E341"/>
    <mergeCell ref="F342:I342"/>
    <mergeCell ref="J342:N342"/>
    <mergeCell ref="W297:AA297"/>
    <mergeCell ref="C297:D297"/>
    <mergeCell ref="C303:AE303"/>
    <mergeCell ref="AB298:AF298"/>
    <mergeCell ref="P298:V298"/>
    <mergeCell ref="B1:AM1"/>
    <mergeCell ref="B2:AL2"/>
    <mergeCell ref="AA160:AC160"/>
    <mergeCell ref="AF302:AL302"/>
    <mergeCell ref="C302:AE302"/>
    <mergeCell ref="AI23:AL25"/>
    <mergeCell ref="T24:Z24"/>
    <mergeCell ref="C281:AD281"/>
    <mergeCell ref="AF324:AL325"/>
    <mergeCell ref="R328:X328"/>
    <mergeCell ref="M324:S325"/>
    <mergeCell ref="AB328:AJ328"/>
    <mergeCell ref="AF320:AL320"/>
    <mergeCell ref="AG298:AL298"/>
    <mergeCell ref="W298:AA298"/>
    <mergeCell ref="C51:AL51"/>
    <mergeCell ref="AA49:AF49"/>
    <mergeCell ref="E297:O297"/>
    <mergeCell ref="P297:V297"/>
    <mergeCell ref="C197:AG197"/>
    <mergeCell ref="AI21:AL22"/>
    <mergeCell ref="AI26:AL27"/>
    <mergeCell ref="T26:AH27"/>
    <mergeCell ref="T23:Z23"/>
    <mergeCell ref="AA23:AH23"/>
    <mergeCell ref="C32:R32"/>
    <mergeCell ref="M27:R27"/>
    <mergeCell ref="M28:R28"/>
    <mergeCell ref="M29:R29"/>
    <mergeCell ref="T58:V58"/>
    <mergeCell ref="Z58:AA58"/>
    <mergeCell ref="W48:Z48"/>
    <mergeCell ref="AA48:AE48"/>
    <mergeCell ref="W49:Z49"/>
    <mergeCell ref="T49:V49"/>
    <mergeCell ref="AF79:AL79"/>
    <mergeCell ref="O102:S107"/>
    <mergeCell ref="AH108:AL108"/>
    <mergeCell ref="I101:AL101"/>
    <mergeCell ref="T102:V107"/>
    <mergeCell ref="W102:Y107"/>
    <mergeCell ref="I102:N107"/>
    <mergeCell ref="J80:L80"/>
    <mergeCell ref="M79:V79"/>
    <mergeCell ref="C97:AL99"/>
    <mergeCell ref="Q182:U189"/>
    <mergeCell ref="V182:AG184"/>
    <mergeCell ref="V185:AA189"/>
    <mergeCell ref="AB185:AG189"/>
    <mergeCell ref="Q190:U190"/>
    <mergeCell ref="V190:AA190"/>
    <mergeCell ref="AB190:AG190"/>
    <mergeCell ref="C192:I192"/>
    <mergeCell ref="J192:P192"/>
    <mergeCell ref="Q192:U192"/>
    <mergeCell ref="V192:AA192"/>
    <mergeCell ref="C190:I190"/>
    <mergeCell ref="J190:P190"/>
    <mergeCell ref="AB192:AG192"/>
    <mergeCell ref="AH192:AL192"/>
    <mergeCell ref="C228:N228"/>
    <mergeCell ref="O228:Z228"/>
    <mergeCell ref="AA228:AD228"/>
    <mergeCell ref="AE228:AH228"/>
    <mergeCell ref="AI228:AL228"/>
    <mergeCell ref="Z217:AD217"/>
    <mergeCell ref="AE217:AG217"/>
    <mergeCell ref="AH217:AL217"/>
    <mergeCell ref="AE230:AH230"/>
    <mergeCell ref="AI230:AL230"/>
    <mergeCell ref="AB297:AF297"/>
    <mergeCell ref="AG297:AL297"/>
    <mergeCell ref="AD266:AG266"/>
    <mergeCell ref="AH266:AL266"/>
    <mergeCell ref="AE257:AL258"/>
    <mergeCell ref="Y277:AB277"/>
    <mergeCell ref="AC277:AE277"/>
    <mergeCell ref="AG296:AL296"/>
    <mergeCell ref="C296:D296"/>
    <mergeCell ref="E296:O296"/>
    <mergeCell ref="P296:V296"/>
    <mergeCell ref="AB296:AF296"/>
    <mergeCell ref="C278:D278"/>
    <mergeCell ref="E278:X278"/>
    <mergeCell ref="Y278:AB278"/>
    <mergeCell ref="AC278:AE278"/>
    <mergeCell ref="W294:AL294"/>
    <mergeCell ref="W295:AA295"/>
    <mergeCell ref="AB295:AF295"/>
    <mergeCell ref="AG295:AL295"/>
    <mergeCell ref="AF288:AL288"/>
    <mergeCell ref="AF287:AL287"/>
    <mergeCell ref="AC273:AL273"/>
    <mergeCell ref="Y273:AB275"/>
    <mergeCell ref="E273:X275"/>
    <mergeCell ref="E276:X276"/>
    <mergeCell ref="Y276:AB276"/>
    <mergeCell ref="AC276:AE276"/>
    <mergeCell ref="AF276:AH276"/>
    <mergeCell ref="C305:AE305"/>
    <mergeCell ref="AF305:AL305"/>
    <mergeCell ref="W296:AA296"/>
    <mergeCell ref="AE290:AL290"/>
    <mergeCell ref="C276:D276"/>
    <mergeCell ref="C288:D288"/>
    <mergeCell ref="E288:AE288"/>
    <mergeCell ref="C294:D295"/>
    <mergeCell ref="E294:O295"/>
    <mergeCell ref="P294:V295"/>
    <mergeCell ref="C322:AD322"/>
    <mergeCell ref="AE322:AL322"/>
    <mergeCell ref="C287:D287"/>
    <mergeCell ref="E287:AE287"/>
    <mergeCell ref="AF313:AL313"/>
    <mergeCell ref="C309:E310"/>
    <mergeCell ref="F309:AE310"/>
    <mergeCell ref="AF309:AL310"/>
    <mergeCell ref="AF303:AL303"/>
    <mergeCell ref="C290:AD290"/>
    <mergeCell ref="AF277:AH277"/>
    <mergeCell ref="AI277:AL277"/>
    <mergeCell ref="AF278:AH278"/>
    <mergeCell ref="AI278:AL278"/>
    <mergeCell ref="AI276:AL276"/>
    <mergeCell ref="C277:D277"/>
    <mergeCell ref="E277:X277"/>
    <mergeCell ref="AE281:AL281"/>
    <mergeCell ref="C286:D286"/>
    <mergeCell ref="E286:AE286"/>
    <mergeCell ref="AF286:AL286"/>
    <mergeCell ref="C285:D285"/>
    <mergeCell ref="E285:AE285"/>
    <mergeCell ref="AF285:AL285"/>
    <mergeCell ref="C312:E312"/>
    <mergeCell ref="F312:AE312"/>
    <mergeCell ref="AF312:AL312"/>
    <mergeCell ref="F315:AE315"/>
    <mergeCell ref="F316:AE316"/>
    <mergeCell ref="AF316:AL316"/>
    <mergeCell ref="AF315:AL315"/>
    <mergeCell ref="AF319:AL319"/>
    <mergeCell ref="C314:E314"/>
    <mergeCell ref="F314:AE314"/>
    <mergeCell ref="AF314:AL314"/>
    <mergeCell ref="C318:E318"/>
    <mergeCell ref="F318:AE318"/>
    <mergeCell ref="AF318:AL318"/>
    <mergeCell ref="C316:E316"/>
    <mergeCell ref="F317:AE317"/>
    <mergeCell ref="AF317:AL317"/>
    <mergeCell ref="T109:V109"/>
    <mergeCell ref="W109:Y109"/>
    <mergeCell ref="I109:N109"/>
    <mergeCell ref="O109:S109"/>
    <mergeCell ref="S122:V122"/>
    <mergeCell ref="W122:Z122"/>
    <mergeCell ref="C113:AL113"/>
    <mergeCell ref="I114:N121"/>
    <mergeCell ref="I122:N122"/>
    <mergeCell ref="AG122:AL122"/>
    <mergeCell ref="W115:Z121"/>
    <mergeCell ref="O123:R123"/>
    <mergeCell ref="S123:V123"/>
    <mergeCell ref="W123:Z123"/>
    <mergeCell ref="C320:E320"/>
    <mergeCell ref="F320:AE320"/>
    <mergeCell ref="C122:H122"/>
    <mergeCell ref="C319:E319"/>
    <mergeCell ref="F319:AE319"/>
    <mergeCell ref="C317:E317"/>
    <mergeCell ref="C114:H121"/>
    <mergeCell ref="O122:R122"/>
    <mergeCell ref="AE211:AG216"/>
    <mergeCell ref="AH211:AL216"/>
    <mergeCell ref="AA114:AF121"/>
    <mergeCell ref="AG114:AL121"/>
    <mergeCell ref="C123:H123"/>
    <mergeCell ref="O114:Z114"/>
    <mergeCell ref="O115:R121"/>
    <mergeCell ref="S115:V121"/>
    <mergeCell ref="T218:V218"/>
    <mergeCell ref="W218:Y218"/>
    <mergeCell ref="C218:E218"/>
    <mergeCell ref="F218:H218"/>
    <mergeCell ref="I218:N218"/>
    <mergeCell ref="O218:S218"/>
  </mergeCells>
  <dataValidations count="4">
    <dataValidation type="list" allowBlank="1" showInputMessage="1" showErrorMessage="1" sqref="I178:K180 J80:L82">
      <formula1>$K$402:$K$412</formula1>
    </dataValidation>
    <dataValidation type="list" allowBlank="1" showInputMessage="1" showErrorMessage="1" sqref="AO191:AO193 AO93:AO95">
      <formula1>$AQ$93:$AQ$96</formula1>
    </dataValidation>
    <dataValidation type="list" allowBlank="1" showInputMessage="1" showErrorMessage="1" sqref="T178:V180">
      <formula1>$R$402:$R$408</formula1>
    </dataValidation>
    <dataValidation type="list" allowBlank="1" showInputMessage="1" showErrorMessage="1" sqref="W80:Y82">
      <formula1>$R$413:$R$450</formula1>
    </dataValidation>
  </dataValidations>
  <hyperlinks>
    <hyperlink ref="B2:C2" location="'НД с индивид.предпр. и физ.лиц'!A1" display="Перейти к заполнению формы"/>
    <hyperlink ref="B2:AL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7" manualBreakCount="7">
    <brk id="59" min="2" max="52" man="1"/>
    <brk id="126" min="2" max="37" man="1"/>
    <brk id="158" min="2" max="37" man="1"/>
    <brk id="221" min="2" max="37" man="1"/>
    <brk id="264" min="2" max="37" man="1"/>
    <brk id="306" min="2" max="37" man="1"/>
    <brk id="343" min="2" max="37" man="1"/>
  </rowBreaks>
  <legacyDrawing r:id="rId2"/>
</worksheet>
</file>

<file path=xl/worksheets/sheet2.xml><?xml version="1.0" encoding="utf-8"?>
<worksheet xmlns="http://schemas.openxmlformats.org/spreadsheetml/2006/main" xmlns:r="http://schemas.openxmlformats.org/officeDocument/2006/relationships">
  <sheetPr>
    <tabColor indexed="42"/>
  </sheetPr>
  <dimension ref="B1:AM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2.75390625" defaultRowHeight="12" customHeight="1"/>
  <cols>
    <col min="1" max="11" width="2.75390625" style="3" customWidth="1"/>
    <col min="12" max="12" width="3.125" style="3" customWidth="1"/>
    <col min="13" max="18" width="2.75390625" style="3" customWidth="1"/>
    <col min="19" max="19" width="3.25390625" style="3" customWidth="1"/>
    <col min="20" max="22" width="2.75390625" style="3" customWidth="1"/>
    <col min="23" max="23" width="3.00390625" style="3" bestFit="1" customWidth="1"/>
    <col min="24" max="29" width="2.75390625" style="3" customWidth="1"/>
    <col min="30" max="30" width="3.125" style="3" customWidth="1"/>
    <col min="31" max="16384" width="2.75390625" style="3" customWidth="1"/>
  </cols>
  <sheetData>
    <row r="1" spans="2:39" ht="19.5" customHeight="1" thickBot="1">
      <c r="B1" s="503" t="s">
        <v>240</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row>
    <row r="2" spans="2:39" ht="12" customHeight="1">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5"/>
    </row>
    <row r="3" spans="2:39" ht="10.5" customHeight="1">
      <c r="B3" s="26"/>
      <c r="C3" s="27"/>
      <c r="D3" s="27"/>
      <c r="E3" s="27"/>
      <c r="F3" s="27"/>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61" t="s">
        <v>117</v>
      </c>
      <c r="AM3" s="28"/>
    </row>
    <row r="4" spans="2:39" ht="10.5" customHeight="1">
      <c r="B4" s="26"/>
      <c r="C4" s="27"/>
      <c r="D4" s="27"/>
      <c r="E4" s="27"/>
      <c r="F4" s="27"/>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61" t="s">
        <v>160</v>
      </c>
      <c r="AM4" s="28"/>
    </row>
    <row r="5" spans="2:39" ht="10.5" customHeight="1">
      <c r="B5" s="26"/>
      <c r="C5" s="27"/>
      <c r="D5" s="27"/>
      <c r="E5" s="27"/>
      <c r="F5" s="27"/>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61" t="s">
        <v>161</v>
      </c>
      <c r="AM5" s="28"/>
    </row>
    <row r="6" spans="2:39" ht="10.5" customHeight="1">
      <c r="B6" s="26"/>
      <c r="C6" s="27"/>
      <c r="D6" s="27"/>
      <c r="E6" s="27"/>
      <c r="F6" s="27"/>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61" t="s">
        <v>162</v>
      </c>
      <c r="AM6" s="28"/>
    </row>
    <row r="7" spans="2:39" ht="10.5" customHeight="1">
      <c r="B7" s="26"/>
      <c r="C7" s="27"/>
      <c r="D7" s="27"/>
      <c r="E7" s="27"/>
      <c r="F7" s="27"/>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1" t="s">
        <v>163</v>
      </c>
      <c r="AM7" s="28"/>
    </row>
    <row r="8" spans="2:39" ht="10.5" customHeight="1">
      <c r="B8" s="26"/>
      <c r="C8" s="27"/>
      <c r="D8" s="27"/>
      <c r="E8" s="27"/>
      <c r="F8" s="27"/>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61" t="s">
        <v>164</v>
      </c>
      <c r="AM8" s="28"/>
    </row>
    <row r="9" spans="2:39" ht="10.5" customHeight="1">
      <c r="B9" s="26"/>
      <c r="C9" s="27"/>
      <c r="D9" s="27"/>
      <c r="E9" s="27"/>
      <c r="F9" s="29"/>
      <c r="G9" s="27"/>
      <c r="H9" s="29"/>
      <c r="I9" s="30"/>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162" t="s">
        <v>165</v>
      </c>
      <c r="AM9" s="28"/>
    </row>
    <row r="10" spans="2:39" ht="10.5" customHeight="1">
      <c r="B10" s="26"/>
      <c r="C10" s="27"/>
      <c r="D10" s="27"/>
      <c r="E10" s="32"/>
      <c r="F10" s="32"/>
      <c r="G10" s="147"/>
      <c r="H10" s="147"/>
      <c r="I10" s="30"/>
      <c r="J10" s="31"/>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163"/>
      <c r="AM10" s="28"/>
    </row>
    <row r="11" spans="2:39" ht="10.5" customHeight="1">
      <c r="B11" s="26"/>
      <c r="C11" s="27"/>
      <c r="D11" s="27"/>
      <c r="E11" s="32"/>
      <c r="F11" s="32"/>
      <c r="G11" s="147"/>
      <c r="H11" s="147"/>
      <c r="I11" s="30"/>
      <c r="J11" s="31"/>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163"/>
      <c r="AM11" s="28"/>
    </row>
    <row r="12" spans="2:39" ht="10.5" customHeight="1">
      <c r="B12" s="26"/>
      <c r="C12" s="27"/>
      <c r="D12" s="27"/>
      <c r="E12" s="32"/>
      <c r="F12" s="32"/>
      <c r="G12" s="147"/>
      <c r="H12" s="147"/>
      <c r="I12" s="31"/>
      <c r="J12" s="31"/>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28"/>
    </row>
    <row r="13" spans="2:39" ht="10.5" customHeight="1">
      <c r="B13" s="26"/>
      <c r="C13" s="27"/>
      <c r="D13" s="27"/>
      <c r="E13" s="32"/>
      <c r="F13" s="32"/>
      <c r="G13" s="32"/>
      <c r="H13" s="32"/>
      <c r="I13" s="31"/>
      <c r="J13" s="31"/>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28"/>
    </row>
    <row r="14" spans="2:39" ht="10.5" customHeight="1">
      <c r="B14" s="26"/>
      <c r="C14" s="27"/>
      <c r="D14" s="27"/>
      <c r="E14" s="32"/>
      <c r="F14" s="32"/>
      <c r="G14" s="32"/>
      <c r="H14" s="32"/>
      <c r="I14" s="31"/>
      <c r="J14" s="31"/>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28"/>
    </row>
    <row r="15" spans="2:39" ht="12" customHeight="1">
      <c r="B15" s="26"/>
      <c r="C15" s="437" t="s">
        <v>17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28"/>
    </row>
    <row r="16" spans="2:39" ht="12" customHeight="1">
      <c r="B16" s="26"/>
      <c r="C16" s="437" t="s">
        <v>18</v>
      </c>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28"/>
    </row>
    <row r="17" spans="2:39" ht="12" customHeight="1">
      <c r="B17" s="2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28"/>
    </row>
    <row r="18" spans="2:39" ht="12" customHeight="1">
      <c r="B18" s="26"/>
      <c r="C18" s="96"/>
      <c r="D18" s="96"/>
      <c r="E18" s="96"/>
      <c r="F18" s="96"/>
      <c r="G18" s="96"/>
      <c r="H18" s="96"/>
      <c r="I18" s="96"/>
      <c r="J18" s="96"/>
      <c r="K18" s="96"/>
      <c r="L18" s="96"/>
      <c r="M18" s="96"/>
      <c r="N18" s="96"/>
      <c r="O18" s="96"/>
      <c r="P18" s="82" t="s">
        <v>19</v>
      </c>
      <c r="Q18" s="521"/>
      <c r="R18" s="522"/>
      <c r="S18" s="523"/>
      <c r="T18" s="320" t="s">
        <v>260</v>
      </c>
      <c r="U18" s="321"/>
      <c r="V18" s="321"/>
      <c r="W18" s="421" t="s">
        <v>259</v>
      </c>
      <c r="X18" s="422"/>
      <c r="Y18" s="423"/>
      <c r="Z18" s="320" t="s">
        <v>88</v>
      </c>
      <c r="AA18" s="321"/>
      <c r="AB18" s="96"/>
      <c r="AC18" s="96"/>
      <c r="AD18" s="96"/>
      <c r="AE18" s="96"/>
      <c r="AF18" s="96"/>
      <c r="AG18" s="96"/>
      <c r="AH18" s="96"/>
      <c r="AI18" s="96"/>
      <c r="AJ18" s="96"/>
      <c r="AK18" s="96"/>
      <c r="AL18" s="96"/>
      <c r="AM18" s="28"/>
    </row>
    <row r="19" spans="2:39" ht="12" customHeight="1">
      <c r="B19" s="26"/>
      <c r="C19" s="96"/>
      <c r="D19" s="96"/>
      <c r="E19" s="96"/>
      <c r="F19" s="96"/>
      <c r="G19" s="96"/>
      <c r="H19" s="96"/>
      <c r="I19" s="96"/>
      <c r="J19" s="96"/>
      <c r="K19" s="96"/>
      <c r="L19" s="96"/>
      <c r="M19" s="96"/>
      <c r="N19" s="96"/>
      <c r="O19" s="96"/>
      <c r="P19" s="98"/>
      <c r="Q19" s="98"/>
      <c r="R19" s="98"/>
      <c r="S19" s="98"/>
      <c r="T19" s="98"/>
      <c r="U19" s="396" t="s">
        <v>168</v>
      </c>
      <c r="V19" s="396"/>
      <c r="W19" s="396"/>
      <c r="X19" s="396"/>
      <c r="Y19" s="396"/>
      <c r="Z19" s="396"/>
      <c r="AA19" s="396"/>
      <c r="AB19" s="96"/>
      <c r="AC19" s="96"/>
      <c r="AD19" s="96"/>
      <c r="AE19" s="96"/>
      <c r="AF19" s="96"/>
      <c r="AG19" s="96"/>
      <c r="AH19" s="96"/>
      <c r="AI19" s="96"/>
      <c r="AJ19" s="96"/>
      <c r="AK19" s="96"/>
      <c r="AL19" s="96"/>
      <c r="AM19" s="28"/>
    </row>
    <row r="20" spans="2:39" ht="10.5" customHeight="1">
      <c r="B20" s="26"/>
      <c r="C20" s="27"/>
      <c r="D20" s="27"/>
      <c r="E20" s="32"/>
      <c r="F20" s="32"/>
      <c r="G20" s="32"/>
      <c r="H20" s="32"/>
      <c r="I20" s="31"/>
      <c r="J20" s="31"/>
      <c r="K20" s="6"/>
      <c r="L20" s="6"/>
      <c r="M20" s="6"/>
      <c r="N20" s="6"/>
      <c r="O20" s="6"/>
      <c r="P20" s="6"/>
      <c r="Q20" s="6"/>
      <c r="R20" s="6"/>
      <c r="S20" s="6"/>
      <c r="T20" s="6"/>
      <c r="U20" s="6"/>
      <c r="V20" s="6"/>
      <c r="W20" s="6"/>
      <c r="X20" s="6"/>
      <c r="Y20" s="6"/>
      <c r="Z20" s="6"/>
      <c r="AA20" s="6"/>
      <c r="AB20" s="6"/>
      <c r="AC20" s="6"/>
      <c r="AD20" s="6"/>
      <c r="AE20" s="6"/>
      <c r="AF20" s="6"/>
      <c r="AG20" s="6"/>
      <c r="AH20" s="6"/>
      <c r="AI20" s="528" t="s">
        <v>279</v>
      </c>
      <c r="AJ20" s="528"/>
      <c r="AK20" s="528"/>
      <c r="AL20" s="528"/>
      <c r="AM20" s="28"/>
    </row>
    <row r="21" spans="2:39" ht="12" customHeight="1">
      <c r="B21" s="26"/>
      <c r="C21" s="518" t="s">
        <v>141</v>
      </c>
      <c r="D21" s="518"/>
      <c r="E21" s="520" t="s">
        <v>20</v>
      </c>
      <c r="F21" s="520"/>
      <c r="G21" s="520"/>
      <c r="H21" s="520"/>
      <c r="I21" s="520"/>
      <c r="J21" s="520"/>
      <c r="K21" s="520"/>
      <c r="L21" s="520"/>
      <c r="M21" s="520"/>
      <c r="N21" s="520"/>
      <c r="O21" s="520"/>
      <c r="P21" s="520"/>
      <c r="Q21" s="519" t="s">
        <v>370</v>
      </c>
      <c r="R21" s="519"/>
      <c r="S21" s="519"/>
      <c r="T21" s="519"/>
      <c r="U21" s="519" t="s">
        <v>371</v>
      </c>
      <c r="V21" s="519"/>
      <c r="W21" s="519"/>
      <c r="X21" s="519"/>
      <c r="Y21" s="519"/>
      <c r="Z21" s="519"/>
      <c r="AA21" s="519"/>
      <c r="AB21" s="519"/>
      <c r="AC21" s="519"/>
      <c r="AD21" s="519" t="s">
        <v>372</v>
      </c>
      <c r="AE21" s="519"/>
      <c r="AF21" s="519"/>
      <c r="AG21" s="519"/>
      <c r="AH21" s="519"/>
      <c r="AI21" s="519"/>
      <c r="AJ21" s="519"/>
      <c r="AK21" s="519"/>
      <c r="AL21" s="519"/>
      <c r="AM21" s="28"/>
    </row>
    <row r="22" spans="2:39" ht="12" customHeight="1">
      <c r="B22" s="26"/>
      <c r="C22" s="518"/>
      <c r="D22" s="518"/>
      <c r="E22" s="520"/>
      <c r="F22" s="520"/>
      <c r="G22" s="520"/>
      <c r="H22" s="520"/>
      <c r="I22" s="520"/>
      <c r="J22" s="520"/>
      <c r="K22" s="520"/>
      <c r="L22" s="520"/>
      <c r="M22" s="520"/>
      <c r="N22" s="520"/>
      <c r="O22" s="520"/>
      <c r="P22" s="520"/>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28"/>
    </row>
    <row r="23" spans="2:39" ht="12" customHeight="1">
      <c r="B23" s="26"/>
      <c r="C23" s="518"/>
      <c r="D23" s="518"/>
      <c r="E23" s="520"/>
      <c r="F23" s="520"/>
      <c r="G23" s="520"/>
      <c r="H23" s="520"/>
      <c r="I23" s="520"/>
      <c r="J23" s="520"/>
      <c r="K23" s="520"/>
      <c r="L23" s="520"/>
      <c r="M23" s="520"/>
      <c r="N23" s="520"/>
      <c r="O23" s="520"/>
      <c r="P23" s="520"/>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28"/>
    </row>
    <row r="24" spans="2:39" ht="12" customHeight="1">
      <c r="B24" s="26"/>
      <c r="C24" s="518"/>
      <c r="D24" s="518"/>
      <c r="E24" s="520"/>
      <c r="F24" s="520"/>
      <c r="G24" s="520"/>
      <c r="H24" s="520"/>
      <c r="I24" s="520"/>
      <c r="J24" s="520"/>
      <c r="K24" s="520"/>
      <c r="L24" s="520"/>
      <c r="M24" s="520"/>
      <c r="N24" s="520"/>
      <c r="O24" s="520"/>
      <c r="P24" s="520"/>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28"/>
    </row>
    <row r="25" spans="2:39" ht="9.75" customHeight="1">
      <c r="B25" s="26"/>
      <c r="C25" s="511">
        <v>1</v>
      </c>
      <c r="D25" s="511"/>
      <c r="E25" s="512">
        <v>2</v>
      </c>
      <c r="F25" s="512"/>
      <c r="G25" s="512"/>
      <c r="H25" s="512"/>
      <c r="I25" s="512"/>
      <c r="J25" s="512"/>
      <c r="K25" s="512"/>
      <c r="L25" s="512"/>
      <c r="M25" s="512"/>
      <c r="N25" s="512"/>
      <c r="O25" s="512"/>
      <c r="P25" s="512"/>
      <c r="Q25" s="513">
        <v>3</v>
      </c>
      <c r="R25" s="513"/>
      <c r="S25" s="513"/>
      <c r="T25" s="513"/>
      <c r="U25" s="513">
        <v>4</v>
      </c>
      <c r="V25" s="513"/>
      <c r="W25" s="513"/>
      <c r="X25" s="513"/>
      <c r="Y25" s="513"/>
      <c r="Z25" s="513"/>
      <c r="AA25" s="513"/>
      <c r="AB25" s="513"/>
      <c r="AC25" s="513"/>
      <c r="AD25" s="513">
        <v>5</v>
      </c>
      <c r="AE25" s="513"/>
      <c r="AF25" s="513"/>
      <c r="AG25" s="513"/>
      <c r="AH25" s="513"/>
      <c r="AI25" s="513"/>
      <c r="AJ25" s="513"/>
      <c r="AK25" s="513"/>
      <c r="AL25" s="513"/>
      <c r="AM25" s="28"/>
    </row>
    <row r="26" spans="2:39" ht="13.5" customHeight="1">
      <c r="B26" s="26"/>
      <c r="C26" s="514"/>
      <c r="D26" s="514"/>
      <c r="E26" s="515"/>
      <c r="F26" s="515"/>
      <c r="G26" s="515"/>
      <c r="H26" s="515"/>
      <c r="I26" s="515"/>
      <c r="J26" s="515"/>
      <c r="K26" s="515"/>
      <c r="L26" s="515"/>
      <c r="M26" s="515"/>
      <c r="N26" s="515"/>
      <c r="O26" s="515"/>
      <c r="P26" s="515"/>
      <c r="Q26" s="516"/>
      <c r="R26" s="516"/>
      <c r="S26" s="516"/>
      <c r="T26" s="516"/>
      <c r="U26" s="517"/>
      <c r="V26" s="517"/>
      <c r="W26" s="517"/>
      <c r="X26" s="517"/>
      <c r="Y26" s="517"/>
      <c r="Z26" s="517"/>
      <c r="AA26" s="517"/>
      <c r="AB26" s="517"/>
      <c r="AC26" s="517"/>
      <c r="AD26" s="517"/>
      <c r="AE26" s="517"/>
      <c r="AF26" s="517"/>
      <c r="AG26" s="517"/>
      <c r="AH26" s="517"/>
      <c r="AI26" s="517"/>
      <c r="AJ26" s="517"/>
      <c r="AK26" s="517"/>
      <c r="AL26" s="517"/>
      <c r="AM26" s="28"/>
    </row>
    <row r="27" spans="2:39" ht="13.5" customHeight="1">
      <c r="B27" s="26"/>
      <c r="C27" s="500"/>
      <c r="D27" s="500"/>
      <c r="E27" s="501"/>
      <c r="F27" s="501"/>
      <c r="G27" s="501"/>
      <c r="H27" s="501"/>
      <c r="I27" s="501"/>
      <c r="J27" s="501"/>
      <c r="K27" s="501"/>
      <c r="L27" s="501"/>
      <c r="M27" s="501"/>
      <c r="N27" s="501"/>
      <c r="O27" s="501"/>
      <c r="P27" s="501"/>
      <c r="Q27" s="502"/>
      <c r="R27" s="502"/>
      <c r="S27" s="502"/>
      <c r="T27" s="502"/>
      <c r="U27" s="499"/>
      <c r="V27" s="499"/>
      <c r="W27" s="499"/>
      <c r="X27" s="499"/>
      <c r="Y27" s="499"/>
      <c r="Z27" s="499"/>
      <c r="AA27" s="499"/>
      <c r="AB27" s="499"/>
      <c r="AC27" s="499"/>
      <c r="AD27" s="499"/>
      <c r="AE27" s="499"/>
      <c r="AF27" s="499"/>
      <c r="AG27" s="499"/>
      <c r="AH27" s="499"/>
      <c r="AI27" s="499"/>
      <c r="AJ27" s="499"/>
      <c r="AK27" s="499"/>
      <c r="AL27" s="499"/>
      <c r="AM27" s="28"/>
    </row>
    <row r="28" spans="2:39" ht="13.5" customHeight="1">
      <c r="B28" s="26"/>
      <c r="C28" s="500"/>
      <c r="D28" s="500"/>
      <c r="E28" s="501"/>
      <c r="F28" s="501"/>
      <c r="G28" s="501"/>
      <c r="H28" s="501"/>
      <c r="I28" s="501"/>
      <c r="J28" s="501"/>
      <c r="K28" s="501"/>
      <c r="L28" s="501"/>
      <c r="M28" s="501"/>
      <c r="N28" s="501"/>
      <c r="O28" s="501"/>
      <c r="P28" s="501"/>
      <c r="Q28" s="502"/>
      <c r="R28" s="502"/>
      <c r="S28" s="502"/>
      <c r="T28" s="502"/>
      <c r="U28" s="499"/>
      <c r="V28" s="499"/>
      <c r="W28" s="499"/>
      <c r="X28" s="499"/>
      <c r="Y28" s="499"/>
      <c r="Z28" s="499"/>
      <c r="AA28" s="499"/>
      <c r="AB28" s="499"/>
      <c r="AC28" s="499"/>
      <c r="AD28" s="499"/>
      <c r="AE28" s="499"/>
      <c r="AF28" s="499"/>
      <c r="AG28" s="499"/>
      <c r="AH28" s="499"/>
      <c r="AI28" s="499"/>
      <c r="AJ28" s="499"/>
      <c r="AK28" s="499"/>
      <c r="AL28" s="499"/>
      <c r="AM28" s="28"/>
    </row>
    <row r="29" spans="2:39" ht="13.5" customHeight="1">
      <c r="B29" s="26"/>
      <c r="C29" s="500"/>
      <c r="D29" s="500"/>
      <c r="E29" s="501"/>
      <c r="F29" s="501"/>
      <c r="G29" s="501"/>
      <c r="H29" s="501"/>
      <c r="I29" s="501"/>
      <c r="J29" s="501"/>
      <c r="K29" s="501"/>
      <c r="L29" s="501"/>
      <c r="M29" s="501"/>
      <c r="N29" s="501"/>
      <c r="O29" s="501"/>
      <c r="P29" s="501"/>
      <c r="Q29" s="502"/>
      <c r="R29" s="502"/>
      <c r="S29" s="502"/>
      <c r="T29" s="502"/>
      <c r="U29" s="499"/>
      <c r="V29" s="499"/>
      <c r="W29" s="499"/>
      <c r="X29" s="499"/>
      <c r="Y29" s="499"/>
      <c r="Z29" s="499"/>
      <c r="AA29" s="499"/>
      <c r="AB29" s="499"/>
      <c r="AC29" s="499"/>
      <c r="AD29" s="499"/>
      <c r="AE29" s="499"/>
      <c r="AF29" s="499"/>
      <c r="AG29" s="499"/>
      <c r="AH29" s="499"/>
      <c r="AI29" s="499"/>
      <c r="AJ29" s="499"/>
      <c r="AK29" s="499"/>
      <c r="AL29" s="499"/>
      <c r="AM29" s="28"/>
    </row>
    <row r="30" spans="2:39" ht="13.5" customHeight="1">
      <c r="B30" s="26"/>
      <c r="C30" s="500"/>
      <c r="D30" s="500"/>
      <c r="E30" s="501"/>
      <c r="F30" s="501"/>
      <c r="G30" s="501"/>
      <c r="H30" s="501"/>
      <c r="I30" s="501"/>
      <c r="J30" s="501"/>
      <c r="K30" s="501"/>
      <c r="L30" s="501"/>
      <c r="M30" s="501"/>
      <c r="N30" s="501"/>
      <c r="O30" s="501"/>
      <c r="P30" s="501"/>
      <c r="Q30" s="502"/>
      <c r="R30" s="502"/>
      <c r="S30" s="502"/>
      <c r="T30" s="502"/>
      <c r="U30" s="499"/>
      <c r="V30" s="499"/>
      <c r="W30" s="499"/>
      <c r="X30" s="499"/>
      <c r="Y30" s="499"/>
      <c r="Z30" s="499"/>
      <c r="AA30" s="499"/>
      <c r="AB30" s="499"/>
      <c r="AC30" s="499"/>
      <c r="AD30" s="499"/>
      <c r="AE30" s="499"/>
      <c r="AF30" s="499"/>
      <c r="AG30" s="499"/>
      <c r="AH30" s="499"/>
      <c r="AI30" s="499"/>
      <c r="AJ30" s="499"/>
      <c r="AK30" s="499"/>
      <c r="AL30" s="499"/>
      <c r="AM30" s="28"/>
    </row>
    <row r="31" spans="2:39" ht="13.5" customHeight="1">
      <c r="B31" s="26"/>
      <c r="C31" s="500"/>
      <c r="D31" s="500"/>
      <c r="E31" s="501"/>
      <c r="F31" s="501"/>
      <c r="G31" s="501"/>
      <c r="H31" s="501"/>
      <c r="I31" s="501"/>
      <c r="J31" s="501"/>
      <c r="K31" s="501"/>
      <c r="L31" s="501"/>
      <c r="M31" s="501"/>
      <c r="N31" s="501"/>
      <c r="O31" s="501"/>
      <c r="P31" s="501"/>
      <c r="Q31" s="502"/>
      <c r="R31" s="502"/>
      <c r="S31" s="502"/>
      <c r="T31" s="502"/>
      <c r="U31" s="499"/>
      <c r="V31" s="499"/>
      <c r="W31" s="499"/>
      <c r="X31" s="499"/>
      <c r="Y31" s="499"/>
      <c r="Z31" s="499"/>
      <c r="AA31" s="499"/>
      <c r="AB31" s="499"/>
      <c r="AC31" s="499"/>
      <c r="AD31" s="499"/>
      <c r="AE31" s="499"/>
      <c r="AF31" s="499"/>
      <c r="AG31" s="499"/>
      <c r="AH31" s="499"/>
      <c r="AI31" s="499"/>
      <c r="AJ31" s="499"/>
      <c r="AK31" s="499"/>
      <c r="AL31" s="499"/>
      <c r="AM31" s="28"/>
    </row>
    <row r="32" spans="2:39" ht="13.5" customHeight="1">
      <c r="B32" s="26"/>
      <c r="C32" s="500"/>
      <c r="D32" s="500"/>
      <c r="E32" s="501"/>
      <c r="F32" s="501"/>
      <c r="G32" s="501"/>
      <c r="H32" s="501"/>
      <c r="I32" s="501"/>
      <c r="J32" s="501"/>
      <c r="K32" s="501"/>
      <c r="L32" s="501"/>
      <c r="M32" s="501"/>
      <c r="N32" s="501"/>
      <c r="O32" s="501"/>
      <c r="P32" s="501"/>
      <c r="Q32" s="502"/>
      <c r="R32" s="502"/>
      <c r="S32" s="502"/>
      <c r="T32" s="502"/>
      <c r="U32" s="499"/>
      <c r="V32" s="499"/>
      <c r="W32" s="499"/>
      <c r="X32" s="499"/>
      <c r="Y32" s="499"/>
      <c r="Z32" s="499"/>
      <c r="AA32" s="499"/>
      <c r="AB32" s="499"/>
      <c r="AC32" s="499"/>
      <c r="AD32" s="499"/>
      <c r="AE32" s="499"/>
      <c r="AF32" s="499"/>
      <c r="AG32" s="499"/>
      <c r="AH32" s="499"/>
      <c r="AI32" s="499"/>
      <c r="AJ32" s="499"/>
      <c r="AK32" s="499"/>
      <c r="AL32" s="499"/>
      <c r="AM32" s="28"/>
    </row>
    <row r="33" spans="2:39" ht="13.5" customHeight="1">
      <c r="B33" s="26"/>
      <c r="C33" s="500"/>
      <c r="D33" s="500"/>
      <c r="E33" s="501"/>
      <c r="F33" s="501"/>
      <c r="G33" s="501"/>
      <c r="H33" s="501"/>
      <c r="I33" s="501"/>
      <c r="J33" s="501"/>
      <c r="K33" s="501"/>
      <c r="L33" s="501"/>
      <c r="M33" s="501"/>
      <c r="N33" s="501"/>
      <c r="O33" s="501"/>
      <c r="P33" s="501"/>
      <c r="Q33" s="502"/>
      <c r="R33" s="502"/>
      <c r="S33" s="502"/>
      <c r="T33" s="502"/>
      <c r="U33" s="499"/>
      <c r="V33" s="499"/>
      <c r="W33" s="499"/>
      <c r="X33" s="499"/>
      <c r="Y33" s="499"/>
      <c r="Z33" s="499"/>
      <c r="AA33" s="499"/>
      <c r="AB33" s="499"/>
      <c r="AC33" s="499"/>
      <c r="AD33" s="499"/>
      <c r="AE33" s="499"/>
      <c r="AF33" s="499"/>
      <c r="AG33" s="499"/>
      <c r="AH33" s="499"/>
      <c r="AI33" s="499"/>
      <c r="AJ33" s="499"/>
      <c r="AK33" s="499"/>
      <c r="AL33" s="499"/>
      <c r="AM33" s="28"/>
    </row>
    <row r="34" spans="2:39" ht="13.5" customHeight="1">
      <c r="B34" s="26"/>
      <c r="C34" s="500"/>
      <c r="D34" s="500"/>
      <c r="E34" s="501"/>
      <c r="F34" s="501"/>
      <c r="G34" s="501"/>
      <c r="H34" s="501"/>
      <c r="I34" s="501"/>
      <c r="J34" s="501"/>
      <c r="K34" s="501"/>
      <c r="L34" s="501"/>
      <c r="M34" s="501"/>
      <c r="N34" s="501"/>
      <c r="O34" s="501"/>
      <c r="P34" s="501"/>
      <c r="Q34" s="502"/>
      <c r="R34" s="502"/>
      <c r="S34" s="502"/>
      <c r="T34" s="502"/>
      <c r="U34" s="499"/>
      <c r="V34" s="499"/>
      <c r="W34" s="499"/>
      <c r="X34" s="499"/>
      <c r="Y34" s="499"/>
      <c r="Z34" s="499"/>
      <c r="AA34" s="499"/>
      <c r="AB34" s="499"/>
      <c r="AC34" s="499"/>
      <c r="AD34" s="499"/>
      <c r="AE34" s="499"/>
      <c r="AF34" s="499"/>
      <c r="AG34" s="499"/>
      <c r="AH34" s="499"/>
      <c r="AI34" s="499"/>
      <c r="AJ34" s="499"/>
      <c r="AK34" s="499"/>
      <c r="AL34" s="499"/>
      <c r="AM34" s="28"/>
    </row>
    <row r="35" spans="2:39" ht="13.5" customHeight="1">
      <c r="B35" s="26"/>
      <c r="C35" s="500"/>
      <c r="D35" s="500"/>
      <c r="E35" s="501"/>
      <c r="F35" s="501"/>
      <c r="G35" s="501"/>
      <c r="H35" s="501"/>
      <c r="I35" s="501"/>
      <c r="J35" s="501"/>
      <c r="K35" s="501"/>
      <c r="L35" s="501"/>
      <c r="M35" s="501"/>
      <c r="N35" s="501"/>
      <c r="O35" s="501"/>
      <c r="P35" s="501"/>
      <c r="Q35" s="502"/>
      <c r="R35" s="502"/>
      <c r="S35" s="502"/>
      <c r="T35" s="502"/>
      <c r="U35" s="499"/>
      <c r="V35" s="499"/>
      <c r="W35" s="499"/>
      <c r="X35" s="499"/>
      <c r="Y35" s="499"/>
      <c r="Z35" s="499"/>
      <c r="AA35" s="499"/>
      <c r="AB35" s="499"/>
      <c r="AC35" s="499"/>
      <c r="AD35" s="499"/>
      <c r="AE35" s="499"/>
      <c r="AF35" s="499"/>
      <c r="AG35" s="499"/>
      <c r="AH35" s="499"/>
      <c r="AI35" s="499"/>
      <c r="AJ35" s="499"/>
      <c r="AK35" s="499"/>
      <c r="AL35" s="499"/>
      <c r="AM35" s="28"/>
    </row>
    <row r="36" spans="2:39" ht="13.5" customHeight="1">
      <c r="B36" s="26"/>
      <c r="C36" s="500"/>
      <c r="D36" s="500"/>
      <c r="E36" s="501"/>
      <c r="F36" s="501"/>
      <c r="G36" s="501"/>
      <c r="H36" s="501"/>
      <c r="I36" s="501"/>
      <c r="J36" s="501"/>
      <c r="K36" s="501"/>
      <c r="L36" s="501"/>
      <c r="M36" s="501"/>
      <c r="N36" s="501"/>
      <c r="O36" s="501"/>
      <c r="P36" s="501"/>
      <c r="Q36" s="502"/>
      <c r="R36" s="502"/>
      <c r="S36" s="502"/>
      <c r="T36" s="502"/>
      <c r="U36" s="499"/>
      <c r="V36" s="499"/>
      <c r="W36" s="499"/>
      <c r="X36" s="499"/>
      <c r="Y36" s="499"/>
      <c r="Z36" s="499"/>
      <c r="AA36" s="499"/>
      <c r="AB36" s="499"/>
      <c r="AC36" s="499"/>
      <c r="AD36" s="499"/>
      <c r="AE36" s="499"/>
      <c r="AF36" s="499"/>
      <c r="AG36" s="499"/>
      <c r="AH36" s="499"/>
      <c r="AI36" s="499"/>
      <c r="AJ36" s="499"/>
      <c r="AK36" s="499"/>
      <c r="AL36" s="499"/>
      <c r="AM36" s="28"/>
    </row>
    <row r="37" spans="2:39" ht="13.5" customHeight="1">
      <c r="B37" s="26"/>
      <c r="C37" s="500"/>
      <c r="D37" s="500"/>
      <c r="E37" s="501"/>
      <c r="F37" s="501"/>
      <c r="G37" s="501"/>
      <c r="H37" s="501"/>
      <c r="I37" s="501"/>
      <c r="J37" s="501"/>
      <c r="K37" s="501"/>
      <c r="L37" s="501"/>
      <c r="M37" s="501"/>
      <c r="N37" s="501"/>
      <c r="O37" s="501"/>
      <c r="P37" s="501"/>
      <c r="Q37" s="502"/>
      <c r="R37" s="502"/>
      <c r="S37" s="502"/>
      <c r="T37" s="502"/>
      <c r="U37" s="499"/>
      <c r="V37" s="499"/>
      <c r="W37" s="499"/>
      <c r="X37" s="499"/>
      <c r="Y37" s="499"/>
      <c r="Z37" s="499"/>
      <c r="AA37" s="499"/>
      <c r="AB37" s="499"/>
      <c r="AC37" s="499"/>
      <c r="AD37" s="499"/>
      <c r="AE37" s="499"/>
      <c r="AF37" s="499"/>
      <c r="AG37" s="499"/>
      <c r="AH37" s="499"/>
      <c r="AI37" s="499"/>
      <c r="AJ37" s="499"/>
      <c r="AK37" s="499"/>
      <c r="AL37" s="499"/>
      <c r="AM37" s="28"/>
    </row>
    <row r="38" spans="2:39" ht="13.5" customHeight="1">
      <c r="B38" s="26"/>
      <c r="C38" s="500"/>
      <c r="D38" s="500"/>
      <c r="E38" s="501"/>
      <c r="F38" s="501"/>
      <c r="G38" s="501"/>
      <c r="H38" s="501"/>
      <c r="I38" s="501"/>
      <c r="J38" s="501"/>
      <c r="K38" s="501"/>
      <c r="L38" s="501"/>
      <c r="M38" s="501"/>
      <c r="N38" s="501"/>
      <c r="O38" s="501"/>
      <c r="P38" s="501"/>
      <c r="Q38" s="502"/>
      <c r="R38" s="502"/>
      <c r="S38" s="502"/>
      <c r="T38" s="502"/>
      <c r="U38" s="499"/>
      <c r="V38" s="499"/>
      <c r="W38" s="499"/>
      <c r="X38" s="499"/>
      <c r="Y38" s="499"/>
      <c r="Z38" s="499"/>
      <c r="AA38" s="499"/>
      <c r="AB38" s="499"/>
      <c r="AC38" s="499"/>
      <c r="AD38" s="499"/>
      <c r="AE38" s="499"/>
      <c r="AF38" s="499"/>
      <c r="AG38" s="499"/>
      <c r="AH38" s="499"/>
      <c r="AI38" s="499"/>
      <c r="AJ38" s="499"/>
      <c r="AK38" s="499"/>
      <c r="AL38" s="499"/>
      <c r="AM38" s="28"/>
    </row>
    <row r="39" spans="2:39" ht="13.5" customHeight="1">
      <c r="B39" s="26"/>
      <c r="C39" s="500"/>
      <c r="D39" s="500"/>
      <c r="E39" s="501"/>
      <c r="F39" s="501"/>
      <c r="G39" s="501"/>
      <c r="H39" s="501"/>
      <c r="I39" s="501"/>
      <c r="J39" s="501"/>
      <c r="K39" s="501"/>
      <c r="L39" s="501"/>
      <c r="M39" s="501"/>
      <c r="N39" s="501"/>
      <c r="O39" s="501"/>
      <c r="P39" s="501"/>
      <c r="Q39" s="502"/>
      <c r="R39" s="502"/>
      <c r="S39" s="502"/>
      <c r="T39" s="502"/>
      <c r="U39" s="499"/>
      <c r="V39" s="499"/>
      <c r="W39" s="499"/>
      <c r="X39" s="499"/>
      <c r="Y39" s="499"/>
      <c r="Z39" s="499"/>
      <c r="AA39" s="499"/>
      <c r="AB39" s="499"/>
      <c r="AC39" s="499"/>
      <c r="AD39" s="499"/>
      <c r="AE39" s="499"/>
      <c r="AF39" s="499"/>
      <c r="AG39" s="499"/>
      <c r="AH39" s="499"/>
      <c r="AI39" s="499"/>
      <c r="AJ39" s="499"/>
      <c r="AK39" s="499"/>
      <c r="AL39" s="499"/>
      <c r="AM39" s="28"/>
    </row>
    <row r="40" spans="2:39" ht="13.5" customHeight="1">
      <c r="B40" s="26"/>
      <c r="C40" s="500"/>
      <c r="D40" s="500"/>
      <c r="E40" s="501"/>
      <c r="F40" s="501"/>
      <c r="G40" s="501"/>
      <c r="H40" s="501"/>
      <c r="I40" s="501"/>
      <c r="J40" s="501"/>
      <c r="K40" s="501"/>
      <c r="L40" s="501"/>
      <c r="M40" s="501"/>
      <c r="N40" s="501"/>
      <c r="O40" s="501"/>
      <c r="P40" s="501"/>
      <c r="Q40" s="502"/>
      <c r="R40" s="502"/>
      <c r="S40" s="502"/>
      <c r="T40" s="502"/>
      <c r="U40" s="499"/>
      <c r="V40" s="499"/>
      <c r="W40" s="499"/>
      <c r="X40" s="499"/>
      <c r="Y40" s="499"/>
      <c r="Z40" s="499"/>
      <c r="AA40" s="499"/>
      <c r="AB40" s="499"/>
      <c r="AC40" s="499"/>
      <c r="AD40" s="499"/>
      <c r="AE40" s="499"/>
      <c r="AF40" s="499"/>
      <c r="AG40" s="499"/>
      <c r="AH40" s="499"/>
      <c r="AI40" s="499"/>
      <c r="AJ40" s="499"/>
      <c r="AK40" s="499"/>
      <c r="AL40" s="499"/>
      <c r="AM40" s="28"/>
    </row>
    <row r="41" spans="2:39" ht="13.5" customHeight="1">
      <c r="B41" s="26"/>
      <c r="C41" s="500"/>
      <c r="D41" s="500"/>
      <c r="E41" s="501"/>
      <c r="F41" s="501"/>
      <c r="G41" s="501"/>
      <c r="H41" s="501"/>
      <c r="I41" s="501"/>
      <c r="J41" s="501"/>
      <c r="K41" s="501"/>
      <c r="L41" s="501"/>
      <c r="M41" s="501"/>
      <c r="N41" s="501"/>
      <c r="O41" s="501"/>
      <c r="P41" s="501"/>
      <c r="Q41" s="502"/>
      <c r="R41" s="502"/>
      <c r="S41" s="502"/>
      <c r="T41" s="502"/>
      <c r="U41" s="499"/>
      <c r="V41" s="499"/>
      <c r="W41" s="499"/>
      <c r="X41" s="499"/>
      <c r="Y41" s="499"/>
      <c r="Z41" s="499"/>
      <c r="AA41" s="499"/>
      <c r="AB41" s="499"/>
      <c r="AC41" s="499"/>
      <c r="AD41" s="499"/>
      <c r="AE41" s="499"/>
      <c r="AF41" s="499"/>
      <c r="AG41" s="499"/>
      <c r="AH41" s="499"/>
      <c r="AI41" s="499"/>
      <c r="AJ41" s="499"/>
      <c r="AK41" s="499"/>
      <c r="AL41" s="499"/>
      <c r="AM41" s="28"/>
    </row>
    <row r="42" spans="2:39" ht="13.5" customHeight="1">
      <c r="B42" s="26"/>
      <c r="C42" s="500"/>
      <c r="D42" s="500"/>
      <c r="E42" s="501"/>
      <c r="F42" s="501"/>
      <c r="G42" s="501"/>
      <c r="H42" s="501"/>
      <c r="I42" s="501"/>
      <c r="J42" s="501"/>
      <c r="K42" s="501"/>
      <c r="L42" s="501"/>
      <c r="M42" s="501"/>
      <c r="N42" s="501"/>
      <c r="O42" s="501"/>
      <c r="P42" s="501"/>
      <c r="Q42" s="502"/>
      <c r="R42" s="502"/>
      <c r="S42" s="502"/>
      <c r="T42" s="502"/>
      <c r="U42" s="499"/>
      <c r="V42" s="499"/>
      <c r="W42" s="499"/>
      <c r="X42" s="499"/>
      <c r="Y42" s="499"/>
      <c r="Z42" s="499"/>
      <c r="AA42" s="499"/>
      <c r="AB42" s="499"/>
      <c r="AC42" s="499"/>
      <c r="AD42" s="499"/>
      <c r="AE42" s="499"/>
      <c r="AF42" s="499"/>
      <c r="AG42" s="499"/>
      <c r="AH42" s="499"/>
      <c r="AI42" s="499"/>
      <c r="AJ42" s="499"/>
      <c r="AK42" s="499"/>
      <c r="AL42" s="499"/>
      <c r="AM42" s="28"/>
    </row>
    <row r="43" spans="2:39" ht="13.5" customHeight="1">
      <c r="B43" s="26"/>
      <c r="C43" s="500"/>
      <c r="D43" s="500"/>
      <c r="E43" s="501"/>
      <c r="F43" s="501"/>
      <c r="G43" s="501"/>
      <c r="H43" s="501"/>
      <c r="I43" s="501"/>
      <c r="J43" s="501"/>
      <c r="K43" s="501"/>
      <c r="L43" s="501"/>
      <c r="M43" s="501"/>
      <c r="N43" s="501"/>
      <c r="O43" s="501"/>
      <c r="P43" s="501"/>
      <c r="Q43" s="502"/>
      <c r="R43" s="502"/>
      <c r="S43" s="502"/>
      <c r="T43" s="502"/>
      <c r="U43" s="499"/>
      <c r="V43" s="499"/>
      <c r="W43" s="499"/>
      <c r="X43" s="499"/>
      <c r="Y43" s="499"/>
      <c r="Z43" s="499"/>
      <c r="AA43" s="499"/>
      <c r="AB43" s="499"/>
      <c r="AC43" s="499"/>
      <c r="AD43" s="499"/>
      <c r="AE43" s="499"/>
      <c r="AF43" s="499"/>
      <c r="AG43" s="499"/>
      <c r="AH43" s="499"/>
      <c r="AI43" s="499"/>
      <c r="AJ43" s="499"/>
      <c r="AK43" s="499"/>
      <c r="AL43" s="499"/>
      <c r="AM43" s="28"/>
    </row>
    <row r="44" spans="2:39" ht="13.5" customHeight="1">
      <c r="B44" s="26"/>
      <c r="C44" s="500"/>
      <c r="D44" s="500"/>
      <c r="E44" s="501"/>
      <c r="F44" s="501"/>
      <c r="G44" s="501"/>
      <c r="H44" s="501"/>
      <c r="I44" s="501"/>
      <c r="J44" s="501"/>
      <c r="K44" s="501"/>
      <c r="L44" s="501"/>
      <c r="M44" s="501"/>
      <c r="N44" s="501"/>
      <c r="O44" s="501"/>
      <c r="P44" s="501"/>
      <c r="Q44" s="502"/>
      <c r="R44" s="502"/>
      <c r="S44" s="502"/>
      <c r="T44" s="502"/>
      <c r="U44" s="499"/>
      <c r="V44" s="499"/>
      <c r="W44" s="499"/>
      <c r="X44" s="499"/>
      <c r="Y44" s="499"/>
      <c r="Z44" s="499"/>
      <c r="AA44" s="499"/>
      <c r="AB44" s="499"/>
      <c r="AC44" s="499"/>
      <c r="AD44" s="499"/>
      <c r="AE44" s="499"/>
      <c r="AF44" s="499"/>
      <c r="AG44" s="499"/>
      <c r="AH44" s="499"/>
      <c r="AI44" s="499"/>
      <c r="AJ44" s="499"/>
      <c r="AK44" s="499"/>
      <c r="AL44" s="499"/>
      <c r="AM44" s="28"/>
    </row>
    <row r="45" spans="2:39" ht="13.5" customHeight="1">
      <c r="B45" s="26"/>
      <c r="C45" s="500"/>
      <c r="D45" s="500"/>
      <c r="E45" s="501"/>
      <c r="F45" s="501"/>
      <c r="G45" s="501"/>
      <c r="H45" s="501"/>
      <c r="I45" s="501"/>
      <c r="J45" s="501"/>
      <c r="K45" s="501"/>
      <c r="L45" s="501"/>
      <c r="M45" s="501"/>
      <c r="N45" s="501"/>
      <c r="O45" s="501"/>
      <c r="P45" s="501"/>
      <c r="Q45" s="502"/>
      <c r="R45" s="502"/>
      <c r="S45" s="502"/>
      <c r="T45" s="502"/>
      <c r="U45" s="499"/>
      <c r="V45" s="499"/>
      <c r="W45" s="499"/>
      <c r="X45" s="499"/>
      <c r="Y45" s="499"/>
      <c r="Z45" s="499"/>
      <c r="AA45" s="499"/>
      <c r="AB45" s="499"/>
      <c r="AC45" s="499"/>
      <c r="AD45" s="499"/>
      <c r="AE45" s="499"/>
      <c r="AF45" s="499"/>
      <c r="AG45" s="499"/>
      <c r="AH45" s="499"/>
      <c r="AI45" s="499"/>
      <c r="AJ45" s="499"/>
      <c r="AK45" s="499"/>
      <c r="AL45" s="499"/>
      <c r="AM45" s="28"/>
    </row>
    <row r="46" spans="2:39" ht="13.5" customHeight="1">
      <c r="B46" s="26"/>
      <c r="C46" s="500"/>
      <c r="D46" s="500"/>
      <c r="E46" s="501"/>
      <c r="F46" s="501"/>
      <c r="G46" s="501"/>
      <c r="H46" s="501"/>
      <c r="I46" s="501"/>
      <c r="J46" s="501"/>
      <c r="K46" s="501"/>
      <c r="L46" s="501"/>
      <c r="M46" s="501"/>
      <c r="N46" s="501"/>
      <c r="O46" s="501"/>
      <c r="P46" s="501"/>
      <c r="Q46" s="502"/>
      <c r="R46" s="502"/>
      <c r="S46" s="502"/>
      <c r="T46" s="502"/>
      <c r="U46" s="499"/>
      <c r="V46" s="499"/>
      <c r="W46" s="499"/>
      <c r="X46" s="499"/>
      <c r="Y46" s="499"/>
      <c r="Z46" s="499"/>
      <c r="AA46" s="499"/>
      <c r="AB46" s="499"/>
      <c r="AC46" s="499"/>
      <c r="AD46" s="499"/>
      <c r="AE46" s="499"/>
      <c r="AF46" s="499"/>
      <c r="AG46" s="499"/>
      <c r="AH46" s="499"/>
      <c r="AI46" s="499"/>
      <c r="AJ46" s="499"/>
      <c r="AK46" s="499"/>
      <c r="AL46" s="499"/>
      <c r="AM46" s="28"/>
    </row>
    <row r="47" spans="2:39" ht="13.5" customHeight="1">
      <c r="B47" s="26"/>
      <c r="C47" s="500"/>
      <c r="D47" s="500"/>
      <c r="E47" s="501"/>
      <c r="F47" s="501"/>
      <c r="G47" s="501"/>
      <c r="H47" s="501"/>
      <c r="I47" s="501"/>
      <c r="J47" s="501"/>
      <c r="K47" s="501"/>
      <c r="L47" s="501"/>
      <c r="M47" s="501"/>
      <c r="N47" s="501"/>
      <c r="O47" s="501"/>
      <c r="P47" s="501"/>
      <c r="Q47" s="502"/>
      <c r="R47" s="502"/>
      <c r="S47" s="502"/>
      <c r="T47" s="502"/>
      <c r="U47" s="499"/>
      <c r="V47" s="499"/>
      <c r="W47" s="499"/>
      <c r="X47" s="499"/>
      <c r="Y47" s="499"/>
      <c r="Z47" s="499"/>
      <c r="AA47" s="499"/>
      <c r="AB47" s="499"/>
      <c r="AC47" s="499"/>
      <c r="AD47" s="499"/>
      <c r="AE47" s="499"/>
      <c r="AF47" s="499"/>
      <c r="AG47" s="499"/>
      <c r="AH47" s="499"/>
      <c r="AI47" s="499"/>
      <c r="AJ47" s="499"/>
      <c r="AK47" s="499"/>
      <c r="AL47" s="499"/>
      <c r="AM47" s="28"/>
    </row>
    <row r="48" spans="2:39" ht="13.5" customHeight="1">
      <c r="B48" s="26"/>
      <c r="C48" s="505"/>
      <c r="D48" s="505"/>
      <c r="E48" s="506"/>
      <c r="F48" s="506"/>
      <c r="G48" s="506"/>
      <c r="H48" s="506"/>
      <c r="I48" s="506"/>
      <c r="J48" s="506"/>
      <c r="K48" s="506"/>
      <c r="L48" s="506"/>
      <c r="M48" s="506"/>
      <c r="N48" s="506"/>
      <c r="O48" s="506"/>
      <c r="P48" s="506"/>
      <c r="Q48" s="507"/>
      <c r="R48" s="507"/>
      <c r="S48" s="507"/>
      <c r="T48" s="507"/>
      <c r="U48" s="504"/>
      <c r="V48" s="504"/>
      <c r="W48" s="504"/>
      <c r="X48" s="504"/>
      <c r="Y48" s="504"/>
      <c r="Z48" s="504"/>
      <c r="AA48" s="504"/>
      <c r="AB48" s="504"/>
      <c r="AC48" s="504"/>
      <c r="AD48" s="504"/>
      <c r="AE48" s="504"/>
      <c r="AF48" s="504"/>
      <c r="AG48" s="504"/>
      <c r="AH48" s="504"/>
      <c r="AI48" s="504"/>
      <c r="AJ48" s="504"/>
      <c r="AK48" s="504"/>
      <c r="AL48" s="504"/>
      <c r="AM48" s="28"/>
    </row>
    <row r="49" spans="2:39" ht="13.5" customHeight="1">
      <c r="B49" s="26"/>
      <c r="C49" s="508"/>
      <c r="D49" s="508"/>
      <c r="E49" s="509"/>
      <c r="F49" s="509"/>
      <c r="G49" s="509"/>
      <c r="H49" s="509"/>
      <c r="I49" s="509"/>
      <c r="J49" s="509"/>
      <c r="K49" s="509"/>
      <c r="L49" s="509"/>
      <c r="M49" s="509"/>
      <c r="N49" s="509"/>
      <c r="O49" s="509"/>
      <c r="P49" s="509"/>
      <c r="Q49" s="510"/>
      <c r="R49" s="510"/>
      <c r="S49" s="510"/>
      <c r="T49" s="510"/>
      <c r="U49" s="174"/>
      <c r="V49" s="174"/>
      <c r="W49" s="174"/>
      <c r="X49" s="174"/>
      <c r="Y49" s="174"/>
      <c r="Z49" s="174"/>
      <c r="AA49" s="174"/>
      <c r="AB49" s="174"/>
      <c r="AC49" s="174"/>
      <c r="AD49" s="504">
        <f>SUM(AD26:AL48)</f>
        <v>0</v>
      </c>
      <c r="AE49" s="504"/>
      <c r="AF49" s="504"/>
      <c r="AG49" s="504"/>
      <c r="AH49" s="504"/>
      <c r="AI49" s="504"/>
      <c r="AJ49" s="504"/>
      <c r="AK49" s="504"/>
      <c r="AL49" s="504"/>
      <c r="AM49" s="28"/>
    </row>
    <row r="50" spans="2:39" ht="12" customHeight="1">
      <c r="B50" s="26"/>
      <c r="C50" s="90"/>
      <c r="D50" s="90"/>
      <c r="E50" s="91"/>
      <c r="F50" s="91"/>
      <c r="G50" s="91"/>
      <c r="H50" s="91"/>
      <c r="I50" s="91"/>
      <c r="J50" s="91"/>
      <c r="K50" s="91"/>
      <c r="L50" s="91"/>
      <c r="M50" s="91"/>
      <c r="N50" s="91"/>
      <c r="O50" s="91"/>
      <c r="P50" s="91"/>
      <c r="Q50" s="92"/>
      <c r="R50" s="92"/>
      <c r="S50" s="92"/>
      <c r="T50" s="92"/>
      <c r="U50" s="92"/>
      <c r="V50" s="92"/>
      <c r="W50" s="92"/>
      <c r="X50" s="92"/>
      <c r="Y50" s="92"/>
      <c r="Z50" s="92"/>
      <c r="AA50" s="92"/>
      <c r="AB50" s="92"/>
      <c r="AC50" s="92"/>
      <c r="AD50" s="92"/>
      <c r="AE50" s="92"/>
      <c r="AF50" s="92"/>
      <c r="AG50" s="92"/>
      <c r="AH50" s="92"/>
      <c r="AI50" s="92"/>
      <c r="AJ50" s="92"/>
      <c r="AK50" s="92"/>
      <c r="AL50" s="92"/>
      <c r="AM50" s="28"/>
    </row>
    <row r="51" spans="2:39" ht="12.75" customHeight="1">
      <c r="B51" s="26"/>
      <c r="C51" s="22"/>
      <c r="D51" s="48"/>
      <c r="E51" s="22"/>
      <c r="F51" s="8"/>
      <c r="G51" s="8"/>
      <c r="H51" s="8"/>
      <c r="I51" s="8"/>
      <c r="J51" s="8"/>
      <c r="K51" s="8"/>
      <c r="L51" s="8"/>
      <c r="M51" s="52"/>
      <c r="N51" s="52"/>
      <c r="O51" s="52"/>
      <c r="P51" s="52"/>
      <c r="Q51" s="52"/>
      <c r="R51" s="52"/>
      <c r="S51" s="52"/>
      <c r="T51" s="52"/>
      <c r="U51" s="48"/>
      <c r="V51" s="48"/>
      <c r="W51" s="13"/>
      <c r="X51" s="14"/>
      <c r="Y51" s="14"/>
      <c r="Z51" s="13"/>
      <c r="AA51" s="13"/>
      <c r="AB51" s="13"/>
      <c r="AC51" s="37"/>
      <c r="AD51" s="37"/>
      <c r="AE51" s="37"/>
      <c r="AF51" s="37"/>
      <c r="AG51" s="37"/>
      <c r="AH51" s="37"/>
      <c r="AI51" s="37"/>
      <c r="AJ51" s="37"/>
      <c r="AK51" s="37"/>
      <c r="AL51" s="37"/>
      <c r="AM51" s="7"/>
    </row>
    <row r="52" spans="2:39" ht="12" customHeight="1">
      <c r="B52" s="26"/>
      <c r="C52" s="525" t="s">
        <v>111</v>
      </c>
      <c r="D52" s="525"/>
      <c r="E52" s="525"/>
      <c r="F52" s="525"/>
      <c r="G52" s="525"/>
      <c r="H52" s="525"/>
      <c r="I52" s="525"/>
      <c r="J52" s="525"/>
      <c r="K52" s="525"/>
      <c r="L52" s="525"/>
      <c r="M52" s="525"/>
      <c r="N52" s="525"/>
      <c r="O52" s="525"/>
      <c r="P52" s="525"/>
      <c r="Q52" s="525"/>
      <c r="R52" s="8"/>
      <c r="S52" s="8"/>
      <c r="T52" s="8"/>
      <c r="U52" s="8"/>
      <c r="V52" s="8"/>
      <c r="W52" s="8"/>
      <c r="X52" s="8"/>
      <c r="Y52" s="8"/>
      <c r="Z52" s="8"/>
      <c r="AA52" s="8"/>
      <c r="AB52" s="8"/>
      <c r="AC52" s="8"/>
      <c r="AD52" s="8"/>
      <c r="AE52" s="8"/>
      <c r="AF52" s="8"/>
      <c r="AG52" s="8"/>
      <c r="AH52" s="37"/>
      <c r="AI52" s="37"/>
      <c r="AJ52" s="37"/>
      <c r="AK52" s="37"/>
      <c r="AL52" s="37"/>
      <c r="AM52" s="7"/>
    </row>
    <row r="53" spans="2:39" ht="12" customHeight="1">
      <c r="B53" s="26"/>
      <c r="C53" s="525"/>
      <c r="D53" s="525"/>
      <c r="E53" s="525"/>
      <c r="F53" s="525"/>
      <c r="G53" s="525"/>
      <c r="H53" s="525"/>
      <c r="I53" s="525"/>
      <c r="J53" s="525"/>
      <c r="K53" s="525"/>
      <c r="L53" s="525"/>
      <c r="M53" s="525"/>
      <c r="N53" s="525"/>
      <c r="O53" s="525"/>
      <c r="P53" s="525"/>
      <c r="Q53" s="525"/>
      <c r="R53" s="356"/>
      <c r="S53" s="356"/>
      <c r="T53" s="356"/>
      <c r="U53" s="356"/>
      <c r="V53" s="356"/>
      <c r="W53" s="356"/>
      <c r="X53" s="356"/>
      <c r="Y53" s="8"/>
      <c r="Z53" s="8"/>
      <c r="AA53" s="357"/>
      <c r="AB53" s="357"/>
      <c r="AC53" s="357"/>
      <c r="AD53" s="357"/>
      <c r="AE53" s="357"/>
      <c r="AF53" s="357"/>
      <c r="AG53" s="357"/>
      <c r="AH53" s="37"/>
      <c r="AI53" s="37"/>
      <c r="AJ53" s="37"/>
      <c r="AK53" s="37"/>
      <c r="AL53" s="37"/>
      <c r="AM53" s="7"/>
    </row>
    <row r="54" spans="2:39" ht="12" customHeight="1">
      <c r="B54" s="26"/>
      <c r="C54" s="8"/>
      <c r="D54" s="8"/>
      <c r="E54" s="8"/>
      <c r="F54" s="8"/>
      <c r="G54" s="8"/>
      <c r="H54" s="8"/>
      <c r="I54" s="8"/>
      <c r="J54" s="8"/>
      <c r="K54" s="8"/>
      <c r="L54" s="8"/>
      <c r="M54" s="8"/>
      <c r="N54" s="8"/>
      <c r="O54" s="8"/>
      <c r="P54" s="8"/>
      <c r="Q54" s="8"/>
      <c r="R54" s="372" t="s">
        <v>87</v>
      </c>
      <c r="S54" s="372"/>
      <c r="T54" s="372"/>
      <c r="U54" s="372"/>
      <c r="V54" s="372"/>
      <c r="W54" s="372"/>
      <c r="X54" s="372"/>
      <c r="Y54" s="8"/>
      <c r="Z54" s="8"/>
      <c r="AA54" s="372" t="s">
        <v>105</v>
      </c>
      <c r="AB54" s="372"/>
      <c r="AC54" s="372"/>
      <c r="AD54" s="372"/>
      <c r="AE54" s="372"/>
      <c r="AF54" s="372"/>
      <c r="AG54" s="372"/>
      <c r="AH54" s="37"/>
      <c r="AI54" s="37"/>
      <c r="AJ54" s="37"/>
      <c r="AK54" s="37"/>
      <c r="AL54" s="37"/>
      <c r="AM54" s="7"/>
    </row>
    <row r="55" spans="2:39" ht="12" customHeight="1">
      <c r="B55" s="26"/>
      <c r="C55" s="8"/>
      <c r="D55" s="8"/>
      <c r="E55" s="8"/>
      <c r="F55" s="8"/>
      <c r="G55" s="8"/>
      <c r="H55" s="8"/>
      <c r="I55" s="8"/>
      <c r="J55" s="8"/>
      <c r="K55" s="8"/>
      <c r="L55" s="8"/>
      <c r="M55" s="8"/>
      <c r="N55" s="8"/>
      <c r="O55" s="8"/>
      <c r="P55" s="8"/>
      <c r="Q55" s="8"/>
      <c r="R55" s="117"/>
      <c r="S55" s="117"/>
      <c r="T55" s="117"/>
      <c r="U55" s="117"/>
      <c r="V55" s="117"/>
      <c r="W55" s="117"/>
      <c r="X55" s="117"/>
      <c r="Y55" s="8"/>
      <c r="Z55" s="8"/>
      <c r="AA55" s="117"/>
      <c r="AB55" s="117"/>
      <c r="AC55" s="117"/>
      <c r="AD55" s="117"/>
      <c r="AE55" s="117"/>
      <c r="AF55" s="117"/>
      <c r="AG55" s="117"/>
      <c r="AH55" s="37"/>
      <c r="AI55" s="37"/>
      <c r="AJ55" s="37"/>
      <c r="AK55" s="37"/>
      <c r="AL55" s="37"/>
      <c r="AM55" s="7"/>
    </row>
    <row r="56" spans="2:39" ht="12" customHeight="1">
      <c r="B56" s="26"/>
      <c r="C56" s="138"/>
      <c r="D56" s="138"/>
      <c r="E56" s="138"/>
      <c r="F56" s="138"/>
      <c r="G56" s="138"/>
      <c r="H56" s="138"/>
      <c r="I56" s="138"/>
      <c r="J56" s="8"/>
      <c r="K56" s="8"/>
      <c r="L56" s="8"/>
      <c r="M56" s="8"/>
      <c r="N56" s="8"/>
      <c r="O56" s="8"/>
      <c r="P56" s="8"/>
      <c r="Q56" s="8"/>
      <c r="R56" s="117"/>
      <c r="S56" s="117"/>
      <c r="T56" s="117"/>
      <c r="U56" s="117"/>
      <c r="V56" s="117"/>
      <c r="W56" s="117"/>
      <c r="X56" s="117"/>
      <c r="Y56" s="8"/>
      <c r="Z56" s="8"/>
      <c r="AA56" s="117"/>
      <c r="AB56" s="117"/>
      <c r="AC56" s="117"/>
      <c r="AD56" s="117"/>
      <c r="AE56" s="117"/>
      <c r="AF56" s="117"/>
      <c r="AG56" s="117"/>
      <c r="AH56" s="37"/>
      <c r="AI56" s="37"/>
      <c r="AJ56" s="37"/>
      <c r="AK56" s="37"/>
      <c r="AL56" s="37"/>
      <c r="AM56" s="7"/>
    </row>
    <row r="57" spans="2:39" ht="9.75" customHeight="1">
      <c r="B57" s="26"/>
      <c r="C57" s="526" t="s">
        <v>373</v>
      </c>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7"/>
    </row>
    <row r="58" spans="2:39" ht="9.75" customHeight="1">
      <c r="B58" s="26"/>
      <c r="C58" s="148" t="s">
        <v>374</v>
      </c>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7"/>
    </row>
    <row r="59" spans="2:39" ht="9.75" customHeight="1">
      <c r="B59" s="26"/>
      <c r="C59" s="148"/>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7"/>
    </row>
    <row r="60" spans="2:39" ht="12" customHeight="1">
      <c r="B60" s="26"/>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7"/>
    </row>
    <row r="61" spans="2:39" ht="12" customHeight="1" thickBot="1">
      <c r="B61" s="54"/>
      <c r="C61" s="55"/>
      <c r="D61" s="56"/>
      <c r="E61" s="55"/>
      <c r="F61" s="57"/>
      <c r="G61" s="57"/>
      <c r="H61" s="57"/>
      <c r="I61" s="57"/>
      <c r="J61" s="57"/>
      <c r="K61" s="57"/>
      <c r="L61" s="57"/>
      <c r="M61" s="58"/>
      <c r="N61" s="58"/>
      <c r="O61" s="58"/>
      <c r="P61" s="58"/>
      <c r="Q61" s="58"/>
      <c r="R61" s="58"/>
      <c r="S61" s="58"/>
      <c r="T61" s="58"/>
      <c r="U61" s="56"/>
      <c r="V61" s="56"/>
      <c r="W61" s="56"/>
      <c r="X61" s="58"/>
      <c r="Y61" s="58"/>
      <c r="Z61" s="58"/>
      <c r="AA61" s="58"/>
      <c r="AB61" s="58"/>
      <c r="AC61" s="58"/>
      <c r="AD61" s="58"/>
      <c r="AE61" s="58"/>
      <c r="AF61" s="57"/>
      <c r="AG61" s="57"/>
      <c r="AH61" s="57"/>
      <c r="AI61" s="57"/>
      <c r="AJ61" s="57"/>
      <c r="AK61" s="57"/>
      <c r="AL61" s="57"/>
      <c r="AM61" s="59"/>
    </row>
    <row r="62" spans="2:39" ht="12" customHeight="1">
      <c r="B62" s="35"/>
      <c r="C62" s="524"/>
      <c r="D62" s="524"/>
      <c r="E62" s="524"/>
      <c r="F62" s="524"/>
      <c r="G62" s="524"/>
      <c r="H62" s="524"/>
      <c r="I62" s="524"/>
      <c r="J62" s="524"/>
      <c r="K62" s="524"/>
      <c r="L62" s="524"/>
      <c r="M62" s="524"/>
      <c r="N62" s="524"/>
      <c r="O62" s="60"/>
      <c r="P62" s="60"/>
      <c r="Q62" s="60"/>
      <c r="R62" s="61"/>
      <c r="S62" s="61"/>
      <c r="T62" s="61"/>
      <c r="U62" s="61"/>
      <c r="V62" s="61"/>
      <c r="W62" s="61"/>
      <c r="X62" s="61"/>
      <c r="Y62" s="61"/>
      <c r="Z62" s="60"/>
      <c r="AA62" s="60"/>
      <c r="AB62" s="60"/>
      <c r="AC62" s="60"/>
      <c r="AD62" s="60"/>
      <c r="AE62" s="60"/>
      <c r="AF62" s="60"/>
      <c r="AG62" s="60"/>
      <c r="AH62" s="60"/>
      <c r="AI62" s="60"/>
      <c r="AJ62" s="60"/>
      <c r="AK62" s="60"/>
      <c r="AL62" s="60"/>
      <c r="AM62" s="35"/>
    </row>
  </sheetData>
  <sheetProtection/>
  <mergeCells count="145">
    <mergeCell ref="U43:AC43"/>
    <mergeCell ref="AI20:AL20"/>
    <mergeCell ref="AD25:AL25"/>
    <mergeCell ref="Q29:T29"/>
    <mergeCell ref="AD26:AL26"/>
    <mergeCell ref="U27:AC27"/>
    <mergeCell ref="AD27:AL27"/>
    <mergeCell ref="W18:Y18"/>
    <mergeCell ref="C62:N62"/>
    <mergeCell ref="C52:Q53"/>
    <mergeCell ref="R53:X53"/>
    <mergeCell ref="AA53:AG53"/>
    <mergeCell ref="R54:X54"/>
    <mergeCell ref="AA54:AG54"/>
    <mergeCell ref="U19:AA19"/>
    <mergeCell ref="C57:AL57"/>
    <mergeCell ref="AD49:AL49"/>
    <mergeCell ref="AD31:AL31"/>
    <mergeCell ref="C15:AL15"/>
    <mergeCell ref="C16:AL16"/>
    <mergeCell ref="C21:D24"/>
    <mergeCell ref="Q21:T24"/>
    <mergeCell ref="E21:P24"/>
    <mergeCell ref="U21:AC24"/>
    <mergeCell ref="AD21:AL24"/>
    <mergeCell ref="Q18:S18"/>
    <mergeCell ref="T18:V18"/>
    <mergeCell ref="C25:D25"/>
    <mergeCell ref="E25:P25"/>
    <mergeCell ref="Q25:T25"/>
    <mergeCell ref="U25:AC25"/>
    <mergeCell ref="C26:D26"/>
    <mergeCell ref="E26:P26"/>
    <mergeCell ref="Q26:T26"/>
    <mergeCell ref="U26:AC26"/>
    <mergeCell ref="C49:D49"/>
    <mergeCell ref="E49:P49"/>
    <mergeCell ref="Q49:T49"/>
    <mergeCell ref="C27:D27"/>
    <mergeCell ref="E27:P27"/>
    <mergeCell ref="Q27:T27"/>
    <mergeCell ref="C43:D43"/>
    <mergeCell ref="E43:P43"/>
    <mergeCell ref="Q43:T43"/>
    <mergeCell ref="C46:D46"/>
    <mergeCell ref="C48:D48"/>
    <mergeCell ref="E48:P48"/>
    <mergeCell ref="Q48:T48"/>
    <mergeCell ref="U48:AC48"/>
    <mergeCell ref="E44:P44"/>
    <mergeCell ref="Q44:T44"/>
    <mergeCell ref="U44:AC44"/>
    <mergeCell ref="AD48:AL48"/>
    <mergeCell ref="C45:D45"/>
    <mergeCell ref="E45:P45"/>
    <mergeCell ref="Q45:T45"/>
    <mergeCell ref="E46:P46"/>
    <mergeCell ref="Q46:T46"/>
    <mergeCell ref="U46:AC46"/>
    <mergeCell ref="AD47:AL47"/>
    <mergeCell ref="AD46:AL46"/>
    <mergeCell ref="C47:D47"/>
    <mergeCell ref="B1:AM1"/>
    <mergeCell ref="AD43:AL43"/>
    <mergeCell ref="U45:AC45"/>
    <mergeCell ref="C44:D44"/>
    <mergeCell ref="Z18:AA18"/>
    <mergeCell ref="C28:D28"/>
    <mergeCell ref="E28:P28"/>
    <mergeCell ref="AD45:AL45"/>
    <mergeCell ref="AD44:AL44"/>
    <mergeCell ref="AD32:AL32"/>
    <mergeCell ref="AD28:AL28"/>
    <mergeCell ref="C29:D29"/>
    <mergeCell ref="E29:P29"/>
    <mergeCell ref="E47:P47"/>
    <mergeCell ref="Q47:T47"/>
    <mergeCell ref="U47:AC47"/>
    <mergeCell ref="AD33:AL33"/>
    <mergeCell ref="U29:AC29"/>
    <mergeCell ref="AD29:AL29"/>
    <mergeCell ref="AD30:AL30"/>
    <mergeCell ref="C30:D30"/>
    <mergeCell ref="E30:P30"/>
    <mergeCell ref="Q30:T30"/>
    <mergeCell ref="U30:AC30"/>
    <mergeCell ref="Q28:T28"/>
    <mergeCell ref="U28:AC28"/>
    <mergeCell ref="C32:D32"/>
    <mergeCell ref="E32:P32"/>
    <mergeCell ref="Q32:T32"/>
    <mergeCell ref="U32:AC32"/>
    <mergeCell ref="C31:D31"/>
    <mergeCell ref="E31:P31"/>
    <mergeCell ref="Q31:T31"/>
    <mergeCell ref="U31:AC31"/>
    <mergeCell ref="AD35:AL35"/>
    <mergeCell ref="C34:D34"/>
    <mergeCell ref="E34:P34"/>
    <mergeCell ref="Q34:T34"/>
    <mergeCell ref="U34:AC34"/>
    <mergeCell ref="C33:D33"/>
    <mergeCell ref="E33:P33"/>
    <mergeCell ref="Q33:T33"/>
    <mergeCell ref="U33:AC33"/>
    <mergeCell ref="AD37:AL37"/>
    <mergeCell ref="C36:D36"/>
    <mergeCell ref="E36:P36"/>
    <mergeCell ref="Q36:T36"/>
    <mergeCell ref="U36:AC36"/>
    <mergeCell ref="AD34:AL34"/>
    <mergeCell ref="C35:D35"/>
    <mergeCell ref="E35:P35"/>
    <mergeCell ref="Q35:T35"/>
    <mergeCell ref="U35:AC35"/>
    <mergeCell ref="AD39:AL39"/>
    <mergeCell ref="C38:D38"/>
    <mergeCell ref="E38:P38"/>
    <mergeCell ref="Q38:T38"/>
    <mergeCell ref="U38:AC38"/>
    <mergeCell ref="AD36:AL36"/>
    <mergeCell ref="C37:D37"/>
    <mergeCell ref="E37:P37"/>
    <mergeCell ref="Q37:T37"/>
    <mergeCell ref="U37:AC37"/>
    <mergeCell ref="AD41:AL41"/>
    <mergeCell ref="C40:D40"/>
    <mergeCell ref="E40:P40"/>
    <mergeCell ref="Q40:T40"/>
    <mergeCell ref="U40:AC40"/>
    <mergeCell ref="AD38:AL38"/>
    <mergeCell ref="C39:D39"/>
    <mergeCell ref="E39:P39"/>
    <mergeCell ref="Q39:T39"/>
    <mergeCell ref="U39:AC39"/>
    <mergeCell ref="AD42:AL42"/>
    <mergeCell ref="C42:D42"/>
    <mergeCell ref="E42:P42"/>
    <mergeCell ref="Q42:T42"/>
    <mergeCell ref="U42:AC42"/>
    <mergeCell ref="AD40:AL40"/>
    <mergeCell ref="C41:D41"/>
    <mergeCell ref="E41:P41"/>
    <mergeCell ref="Q41:T41"/>
    <mergeCell ref="U41:AC41"/>
  </mergeCell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2"/>
  </sheetPr>
  <dimension ref="B1:AM49"/>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1" width="2.75390625" style="3" customWidth="1"/>
    <col min="12" max="12" width="3.625" style="3" bestFit="1" customWidth="1"/>
    <col min="13" max="18" width="2.75390625" style="3" customWidth="1"/>
    <col min="19" max="19" width="3.25390625" style="3" customWidth="1"/>
    <col min="20" max="29" width="2.75390625" style="3" customWidth="1"/>
    <col min="30" max="30" width="3.125" style="3" customWidth="1"/>
    <col min="31" max="16384" width="2.75390625" style="3" customWidth="1"/>
  </cols>
  <sheetData>
    <row r="1" spans="2:39" ht="19.5" customHeight="1" thickBot="1">
      <c r="B1" s="503" t="s">
        <v>240</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row>
    <row r="2" spans="2:39" ht="12" customHeight="1">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5"/>
    </row>
    <row r="3" spans="2:39" ht="12" customHeight="1">
      <c r="B3" s="26"/>
      <c r="C3" s="27"/>
      <c r="D3" s="27"/>
      <c r="E3" s="27"/>
      <c r="F3" s="27"/>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61" t="s">
        <v>21</v>
      </c>
      <c r="AM3" s="28"/>
    </row>
    <row r="4" spans="2:39" ht="12" customHeight="1">
      <c r="B4" s="26"/>
      <c r="C4" s="27"/>
      <c r="D4" s="27"/>
      <c r="E4" s="27"/>
      <c r="F4" s="29"/>
      <c r="G4" s="27"/>
      <c r="H4" s="29"/>
      <c r="I4" s="3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32" t="s">
        <v>24</v>
      </c>
      <c r="AM4" s="28"/>
    </row>
    <row r="5" spans="2:39" ht="12" customHeight="1">
      <c r="B5" s="26"/>
      <c r="C5" s="27"/>
      <c r="D5" s="27"/>
      <c r="E5" s="32"/>
      <c r="F5" s="32"/>
      <c r="G5" s="32"/>
      <c r="H5" s="32"/>
      <c r="I5" s="30"/>
      <c r="J5" s="30"/>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45" t="s">
        <v>23</v>
      </c>
      <c r="AM5" s="28"/>
    </row>
    <row r="6" spans="2:39" ht="12" customHeight="1">
      <c r="B6" s="26"/>
      <c r="C6" s="27"/>
      <c r="D6" s="27"/>
      <c r="E6" s="32"/>
      <c r="F6" s="32"/>
      <c r="G6" s="32"/>
      <c r="H6" s="32"/>
      <c r="I6" s="30"/>
      <c r="J6" s="30"/>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45" t="s">
        <v>375</v>
      </c>
      <c r="AM6" s="28"/>
    </row>
    <row r="7" spans="2:39" ht="12" customHeight="1">
      <c r="B7" s="26"/>
      <c r="C7" s="27"/>
      <c r="D7" s="27"/>
      <c r="E7" s="32"/>
      <c r="F7" s="32"/>
      <c r="G7" s="32"/>
      <c r="H7" s="32"/>
      <c r="I7" s="30"/>
      <c r="J7" s="30"/>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28"/>
    </row>
    <row r="8" spans="2:39" ht="12" customHeight="1">
      <c r="B8" s="26"/>
      <c r="C8" s="27"/>
      <c r="D8" s="27"/>
      <c r="E8" s="32"/>
      <c r="F8" s="32"/>
      <c r="G8" s="32"/>
      <c r="H8" s="32"/>
      <c r="I8" s="31"/>
      <c r="J8" s="31"/>
      <c r="K8" s="6"/>
      <c r="L8" s="6"/>
      <c r="M8" s="6"/>
      <c r="N8" s="6"/>
      <c r="O8" s="6"/>
      <c r="P8" s="6"/>
      <c r="Q8" s="6"/>
      <c r="R8" s="6"/>
      <c r="S8" s="6"/>
      <c r="T8" s="6"/>
      <c r="U8" s="6"/>
      <c r="V8" s="6"/>
      <c r="W8" s="6"/>
      <c r="X8" s="6"/>
      <c r="Y8" s="6"/>
      <c r="Z8" s="6"/>
      <c r="AA8" s="6"/>
      <c r="AB8" s="6"/>
      <c r="AC8" s="6"/>
      <c r="AD8" s="6"/>
      <c r="AE8" s="6"/>
      <c r="AF8" s="6"/>
      <c r="AG8" s="6"/>
      <c r="AH8" s="6"/>
      <c r="AI8" s="6"/>
      <c r="AJ8" s="6"/>
      <c r="AK8" s="6"/>
      <c r="AL8" s="6"/>
      <c r="AM8" s="28"/>
    </row>
    <row r="9" spans="2:39" ht="12" customHeight="1">
      <c r="B9" s="26"/>
      <c r="C9" s="27"/>
      <c r="D9" s="27"/>
      <c r="E9" s="32"/>
      <c r="F9" s="32"/>
      <c r="G9" s="32"/>
      <c r="H9" s="32"/>
      <c r="I9" s="31"/>
      <c r="J9" s="31"/>
      <c r="K9" s="6"/>
      <c r="L9" s="6"/>
      <c r="M9" s="6"/>
      <c r="N9" s="6"/>
      <c r="O9" s="6"/>
      <c r="P9" s="6"/>
      <c r="Q9" s="6"/>
      <c r="R9" s="6"/>
      <c r="S9" s="6"/>
      <c r="T9" s="6"/>
      <c r="U9" s="6"/>
      <c r="V9" s="6"/>
      <c r="W9" s="6"/>
      <c r="X9" s="6"/>
      <c r="Y9" s="6"/>
      <c r="Z9" s="6"/>
      <c r="AA9" s="6"/>
      <c r="AB9" s="6"/>
      <c r="AC9" s="6"/>
      <c r="AD9" s="6"/>
      <c r="AE9" s="6"/>
      <c r="AF9" s="6"/>
      <c r="AG9" s="6"/>
      <c r="AH9" s="6"/>
      <c r="AI9" s="6"/>
      <c r="AJ9" s="6"/>
      <c r="AK9" s="6"/>
      <c r="AL9" s="6"/>
      <c r="AM9" s="28"/>
    </row>
    <row r="10" spans="2:39" ht="12" customHeight="1">
      <c r="B10" s="9"/>
      <c r="C10" s="165" t="s">
        <v>125</v>
      </c>
      <c r="D10" s="1"/>
      <c r="E10" s="1"/>
      <c r="F10" s="1"/>
      <c r="G10" s="1"/>
      <c r="H10" s="1"/>
      <c r="I10" s="1"/>
      <c r="J10" s="1"/>
      <c r="K10" s="1"/>
      <c r="L10" s="1"/>
      <c r="M10" s="1"/>
      <c r="N10" s="1"/>
      <c r="O10" s="1"/>
      <c r="P10" s="1"/>
      <c r="Q10" s="1"/>
      <c r="R10" s="1"/>
      <c r="S10" s="1"/>
      <c r="T10" s="8"/>
      <c r="U10" s="8"/>
      <c r="V10" s="8"/>
      <c r="W10" s="8"/>
      <c r="X10" s="17"/>
      <c r="Y10" s="17"/>
      <c r="Z10" s="17"/>
      <c r="AA10" s="17"/>
      <c r="AB10" s="17"/>
      <c r="AC10" s="17"/>
      <c r="AD10" s="17"/>
      <c r="AE10" s="17"/>
      <c r="AF10" s="17"/>
      <c r="AG10" s="17"/>
      <c r="AH10" s="17"/>
      <c r="AI10" s="17"/>
      <c r="AJ10" s="17"/>
      <c r="AK10" s="17"/>
      <c r="AL10" s="17"/>
      <c r="AM10" s="7"/>
    </row>
    <row r="11" spans="2:39" ht="12" customHeight="1">
      <c r="B11" s="9"/>
      <c r="C11" s="165" t="s">
        <v>376</v>
      </c>
      <c r="D11" s="1"/>
      <c r="E11" s="1"/>
      <c r="F11" s="1"/>
      <c r="G11" s="1"/>
      <c r="H11" s="1"/>
      <c r="I11" s="1"/>
      <c r="J11" s="1"/>
      <c r="K11" s="1"/>
      <c r="L11" s="1"/>
      <c r="M11" s="1"/>
      <c r="N11" s="1"/>
      <c r="O11" s="1"/>
      <c r="P11" s="1"/>
      <c r="Q11" s="1"/>
      <c r="R11" s="1"/>
      <c r="S11" s="1"/>
      <c r="T11" s="8"/>
      <c r="U11" s="8"/>
      <c r="V11" s="8"/>
      <c r="W11" s="8"/>
      <c r="X11" s="17"/>
      <c r="Y11" s="17"/>
      <c r="Z11" s="17"/>
      <c r="AA11" s="17"/>
      <c r="AB11" s="17"/>
      <c r="AC11" s="17"/>
      <c r="AD11" s="17"/>
      <c r="AE11" s="17"/>
      <c r="AF11" s="17"/>
      <c r="AG11" s="17"/>
      <c r="AH11" s="17"/>
      <c r="AI11" s="17"/>
      <c r="AJ11" s="17"/>
      <c r="AK11" s="17"/>
      <c r="AL11" s="17"/>
      <c r="AM11" s="7"/>
    </row>
    <row r="12" spans="2:39" ht="12" customHeight="1">
      <c r="B12" s="9"/>
      <c r="C12" s="1"/>
      <c r="D12" s="1"/>
      <c r="E12" s="1"/>
      <c r="F12" s="1"/>
      <c r="G12" s="1"/>
      <c r="H12" s="1"/>
      <c r="I12" s="1"/>
      <c r="J12" s="1"/>
      <c r="K12" s="1"/>
      <c r="L12" s="1"/>
      <c r="M12" s="1"/>
      <c r="N12" s="1"/>
      <c r="O12" s="1"/>
      <c r="P12" s="1"/>
      <c r="Q12" s="1"/>
      <c r="R12" s="1"/>
      <c r="S12" s="1"/>
      <c r="T12" s="8"/>
      <c r="U12" s="8"/>
      <c r="V12" s="8"/>
      <c r="W12" s="8"/>
      <c r="X12" s="17"/>
      <c r="Y12" s="17"/>
      <c r="Z12" s="17"/>
      <c r="AA12" s="17"/>
      <c r="AB12" s="17"/>
      <c r="AC12" s="17"/>
      <c r="AD12" s="17"/>
      <c r="AE12" s="17"/>
      <c r="AF12" s="17"/>
      <c r="AG12" s="17"/>
      <c r="AH12" s="17"/>
      <c r="AI12" s="17"/>
      <c r="AJ12" s="17"/>
      <c r="AK12" s="17"/>
      <c r="AL12" s="17"/>
      <c r="AM12" s="7"/>
    </row>
    <row r="13" spans="2:39" ht="24" customHeight="1">
      <c r="B13" s="26"/>
      <c r="C13" s="533" t="s">
        <v>148</v>
      </c>
      <c r="D13" s="534"/>
      <c r="E13" s="534"/>
      <c r="F13" s="534"/>
      <c r="G13" s="534"/>
      <c r="H13" s="534"/>
      <c r="I13" s="535"/>
      <c r="J13" s="537" t="s">
        <v>377</v>
      </c>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9"/>
      <c r="AM13" s="7"/>
    </row>
    <row r="14" spans="2:39" ht="24" customHeight="1">
      <c r="B14" s="26"/>
      <c r="C14" s="536">
        <v>1</v>
      </c>
      <c r="D14" s="536"/>
      <c r="E14" s="536"/>
      <c r="F14" s="536"/>
      <c r="G14" s="536"/>
      <c r="H14" s="536"/>
      <c r="I14" s="536"/>
      <c r="J14" s="540" t="s">
        <v>235</v>
      </c>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2"/>
      <c r="AM14" s="7"/>
    </row>
    <row r="15" spans="2:39" ht="12" customHeight="1">
      <c r="B15" s="26"/>
      <c r="C15" s="529">
        <v>2</v>
      </c>
      <c r="D15" s="529"/>
      <c r="E15" s="529"/>
      <c r="F15" s="529"/>
      <c r="G15" s="529"/>
      <c r="H15" s="529"/>
      <c r="I15" s="529"/>
      <c r="J15" s="530" t="s">
        <v>59</v>
      </c>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2"/>
      <c r="AM15" s="7"/>
    </row>
    <row r="16" spans="2:39" ht="12" customHeight="1">
      <c r="B16" s="26"/>
      <c r="C16" s="529">
        <v>3</v>
      </c>
      <c r="D16" s="529"/>
      <c r="E16" s="529"/>
      <c r="F16" s="529"/>
      <c r="G16" s="529"/>
      <c r="H16" s="529"/>
      <c r="I16" s="529"/>
      <c r="J16" s="530" t="s">
        <v>236</v>
      </c>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2"/>
      <c r="AM16" s="7"/>
    </row>
    <row r="17" spans="2:39" ht="12" customHeight="1">
      <c r="B17" s="26"/>
      <c r="C17" s="529">
        <v>4</v>
      </c>
      <c r="D17" s="529"/>
      <c r="E17" s="529"/>
      <c r="F17" s="529"/>
      <c r="G17" s="529"/>
      <c r="H17" s="529"/>
      <c r="I17" s="529"/>
      <c r="J17" s="530" t="s">
        <v>237</v>
      </c>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2"/>
      <c r="AM17" s="7"/>
    </row>
    <row r="18" spans="2:39" ht="12" customHeight="1">
      <c r="B18" s="26"/>
      <c r="C18" s="529">
        <v>5</v>
      </c>
      <c r="D18" s="529"/>
      <c r="E18" s="529"/>
      <c r="F18" s="529"/>
      <c r="G18" s="529"/>
      <c r="H18" s="529"/>
      <c r="I18" s="529"/>
      <c r="J18" s="530" t="s">
        <v>147</v>
      </c>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2"/>
      <c r="AM18" s="7"/>
    </row>
    <row r="19" spans="2:39" ht="46.5" customHeight="1">
      <c r="B19" s="26"/>
      <c r="C19" s="529">
        <v>6</v>
      </c>
      <c r="D19" s="529"/>
      <c r="E19" s="529"/>
      <c r="F19" s="529"/>
      <c r="G19" s="529"/>
      <c r="H19" s="529"/>
      <c r="I19" s="529"/>
      <c r="J19" s="530" t="s">
        <v>379</v>
      </c>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M19" s="7"/>
    </row>
    <row r="20" spans="2:39" ht="12" customHeight="1">
      <c r="B20" s="26"/>
      <c r="C20" s="529">
        <v>7</v>
      </c>
      <c r="D20" s="529"/>
      <c r="E20" s="529"/>
      <c r="F20" s="529"/>
      <c r="G20" s="529"/>
      <c r="H20" s="529"/>
      <c r="I20" s="529"/>
      <c r="J20" s="530" t="s">
        <v>176</v>
      </c>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2"/>
      <c r="AM20" s="7"/>
    </row>
    <row r="21" spans="2:39" ht="12" customHeight="1">
      <c r="B21" s="26"/>
      <c r="C21" s="547" t="s">
        <v>378</v>
      </c>
      <c r="D21" s="547"/>
      <c r="E21" s="547"/>
      <c r="F21" s="547"/>
      <c r="G21" s="547"/>
      <c r="H21" s="547"/>
      <c r="I21" s="547"/>
      <c r="J21" s="530" t="s">
        <v>177</v>
      </c>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2"/>
      <c r="AM21" s="7"/>
    </row>
    <row r="22" spans="2:39" ht="12" customHeight="1">
      <c r="B22" s="26"/>
      <c r="C22" s="529">
        <v>9</v>
      </c>
      <c r="D22" s="529"/>
      <c r="E22" s="529"/>
      <c r="F22" s="529"/>
      <c r="G22" s="529"/>
      <c r="H22" s="529"/>
      <c r="I22" s="529"/>
      <c r="J22" s="530" t="s">
        <v>380</v>
      </c>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M22" s="7"/>
    </row>
    <row r="23" spans="2:39" ht="24" customHeight="1">
      <c r="B23" s="26"/>
      <c r="C23" s="529">
        <v>10</v>
      </c>
      <c r="D23" s="529"/>
      <c r="E23" s="529"/>
      <c r="F23" s="529"/>
      <c r="G23" s="529"/>
      <c r="H23" s="529"/>
      <c r="I23" s="529"/>
      <c r="J23" s="530" t="s">
        <v>179</v>
      </c>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2"/>
      <c r="AM23" s="7"/>
    </row>
    <row r="24" spans="2:39" ht="27" customHeight="1">
      <c r="B24" s="26"/>
      <c r="C24" s="543">
        <v>11</v>
      </c>
      <c r="D24" s="543"/>
      <c r="E24" s="543"/>
      <c r="F24" s="543"/>
      <c r="G24" s="543"/>
      <c r="H24" s="543"/>
      <c r="I24" s="543"/>
      <c r="J24" s="544" t="s">
        <v>381</v>
      </c>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6"/>
      <c r="AM24" s="7"/>
    </row>
    <row r="25" spans="2:39" ht="12" customHeight="1">
      <c r="B25" s="26"/>
      <c r="C25" s="48"/>
      <c r="D25" s="48"/>
      <c r="E25" s="48"/>
      <c r="F25" s="48"/>
      <c r="G25" s="48"/>
      <c r="H25" s="48"/>
      <c r="I25" s="48"/>
      <c r="J25" s="48"/>
      <c r="K25" s="48"/>
      <c r="L25" s="48"/>
      <c r="M25" s="8"/>
      <c r="N25" s="8"/>
      <c r="O25" s="15"/>
      <c r="P25" s="15"/>
      <c r="Q25" s="15"/>
      <c r="R25" s="17"/>
      <c r="S25" s="17"/>
      <c r="T25" s="17"/>
      <c r="U25" s="17"/>
      <c r="V25" s="17"/>
      <c r="W25" s="17"/>
      <c r="X25" s="17"/>
      <c r="Y25" s="8"/>
      <c r="Z25" s="8"/>
      <c r="AA25" s="17"/>
      <c r="AB25" s="17"/>
      <c r="AC25" s="17"/>
      <c r="AD25" s="17"/>
      <c r="AE25" s="17"/>
      <c r="AF25" s="17"/>
      <c r="AG25" s="17"/>
      <c r="AH25" s="37"/>
      <c r="AI25" s="37"/>
      <c r="AJ25" s="37"/>
      <c r="AK25" s="37"/>
      <c r="AL25" s="37"/>
      <c r="AM25" s="7"/>
    </row>
    <row r="26" spans="2:39" ht="12" customHeight="1" thickBot="1">
      <c r="B26" s="54"/>
      <c r="C26" s="55"/>
      <c r="D26" s="56"/>
      <c r="E26" s="55"/>
      <c r="F26" s="57"/>
      <c r="G26" s="57"/>
      <c r="H26" s="57"/>
      <c r="I26" s="57"/>
      <c r="J26" s="57"/>
      <c r="K26" s="57"/>
      <c r="L26" s="57"/>
      <c r="M26" s="58"/>
      <c r="N26" s="58"/>
      <c r="O26" s="58"/>
      <c r="P26" s="58"/>
      <c r="Q26" s="58"/>
      <c r="R26" s="58"/>
      <c r="S26" s="58"/>
      <c r="T26" s="58"/>
      <c r="U26" s="56"/>
      <c r="V26" s="56"/>
      <c r="W26" s="56"/>
      <c r="X26" s="58"/>
      <c r="Y26" s="58"/>
      <c r="Z26" s="58"/>
      <c r="AA26" s="58"/>
      <c r="AB26" s="58"/>
      <c r="AC26" s="58"/>
      <c r="AD26" s="58"/>
      <c r="AE26" s="58"/>
      <c r="AF26" s="57"/>
      <c r="AG26" s="57"/>
      <c r="AH26" s="57"/>
      <c r="AI26" s="57"/>
      <c r="AJ26" s="57"/>
      <c r="AK26" s="57"/>
      <c r="AL26" s="57"/>
      <c r="AM26" s="59"/>
    </row>
    <row r="27" spans="2:39" ht="12" customHeight="1">
      <c r="B27" s="35"/>
      <c r="C27" s="524"/>
      <c r="D27" s="524"/>
      <c r="E27" s="524"/>
      <c r="F27" s="524"/>
      <c r="G27" s="524"/>
      <c r="H27" s="524"/>
      <c r="I27" s="524"/>
      <c r="J27" s="524"/>
      <c r="K27" s="524"/>
      <c r="L27" s="524"/>
      <c r="M27" s="524"/>
      <c r="N27" s="524"/>
      <c r="O27" s="60"/>
      <c r="P27" s="60"/>
      <c r="Q27" s="60"/>
      <c r="R27" s="61"/>
      <c r="S27" s="61"/>
      <c r="T27" s="61"/>
      <c r="U27" s="61"/>
      <c r="V27" s="61"/>
      <c r="W27" s="61"/>
      <c r="X27" s="61"/>
      <c r="Y27" s="61"/>
      <c r="Z27" s="60"/>
      <c r="AA27" s="60"/>
      <c r="AB27" s="60"/>
      <c r="AC27" s="60"/>
      <c r="AD27" s="60"/>
      <c r="AE27" s="60"/>
      <c r="AF27" s="60"/>
      <c r="AG27" s="60"/>
      <c r="AH27" s="60"/>
      <c r="AI27" s="60"/>
      <c r="AJ27" s="60"/>
      <c r="AK27" s="60"/>
      <c r="AL27" s="60"/>
      <c r="AM27" s="35"/>
    </row>
    <row r="28" s="93" customFormat="1" ht="12" customHeight="1">
      <c r="L28" s="94"/>
    </row>
    <row r="29" s="93" customFormat="1" ht="12" customHeight="1">
      <c r="L29" s="94"/>
    </row>
    <row r="30" s="93" customFormat="1" ht="12" customHeight="1">
      <c r="L30" s="94"/>
    </row>
    <row r="31" s="93" customFormat="1" ht="12" customHeight="1">
      <c r="L31" s="94"/>
    </row>
    <row r="32" s="93" customFormat="1" ht="12" customHeight="1">
      <c r="L32" s="94"/>
    </row>
    <row r="33" s="93" customFormat="1" ht="12" customHeight="1">
      <c r="L33" s="94"/>
    </row>
    <row r="34" s="93" customFormat="1" ht="12" customHeight="1">
      <c r="L34" s="94"/>
    </row>
    <row r="35" s="93" customFormat="1" ht="12" customHeight="1">
      <c r="L35" s="94"/>
    </row>
    <row r="36" s="93" customFormat="1" ht="12" customHeight="1">
      <c r="L36" s="94"/>
    </row>
    <row r="37" s="93" customFormat="1" ht="12" customHeight="1">
      <c r="L37" s="94"/>
    </row>
    <row r="38" s="93" customFormat="1" ht="12" customHeight="1">
      <c r="L38" s="94"/>
    </row>
    <row r="39" s="93" customFormat="1" ht="12" customHeight="1">
      <c r="L39" s="94"/>
    </row>
    <row r="40" s="93" customFormat="1" ht="12" customHeight="1">
      <c r="L40" s="94"/>
    </row>
    <row r="41" s="93" customFormat="1" ht="12" customHeight="1">
      <c r="L41" s="94"/>
    </row>
    <row r="42" s="93" customFormat="1" ht="12" customHeight="1">
      <c r="L42" s="94"/>
    </row>
    <row r="43" s="93" customFormat="1" ht="12" customHeight="1">
      <c r="L43" s="94"/>
    </row>
    <row r="44" s="93" customFormat="1" ht="12" customHeight="1">
      <c r="L44" s="94"/>
    </row>
    <row r="45" s="93" customFormat="1" ht="12" customHeight="1">
      <c r="L45" s="94"/>
    </row>
    <row r="46" s="93" customFormat="1" ht="12" customHeight="1">
      <c r="L46" s="94"/>
    </row>
    <row r="47" s="93" customFormat="1" ht="12" customHeight="1">
      <c r="L47" s="94"/>
    </row>
    <row r="48" s="93" customFormat="1" ht="12" customHeight="1">
      <c r="L48" s="94"/>
    </row>
    <row r="49" s="93" customFormat="1" ht="12" customHeight="1">
      <c r="L49" s="94"/>
    </row>
    <row r="50" s="93" customFormat="1" ht="12" customHeight="1"/>
    <row r="51" s="93" customFormat="1" ht="12" customHeight="1"/>
    <row r="52" s="93" customFormat="1" ht="12" customHeight="1"/>
    <row r="53" s="93" customFormat="1" ht="12" customHeight="1"/>
    <row r="54" s="93" customFormat="1" ht="12" customHeight="1"/>
    <row r="55" s="93" customFormat="1" ht="12" customHeight="1"/>
    <row r="56" s="93" customFormat="1" ht="12" customHeight="1"/>
    <row r="57" s="93" customFormat="1" ht="12" customHeight="1"/>
    <row r="58" s="93" customFormat="1" ht="12" customHeight="1"/>
  </sheetData>
  <sheetProtection/>
  <mergeCells count="26">
    <mergeCell ref="C24:I24"/>
    <mergeCell ref="J24:AL24"/>
    <mergeCell ref="C19:I19"/>
    <mergeCell ref="C18:I18"/>
    <mergeCell ref="C21:I21"/>
    <mergeCell ref="J21:AL21"/>
    <mergeCell ref="C27:N27"/>
    <mergeCell ref="C13:I13"/>
    <mergeCell ref="C14:I14"/>
    <mergeCell ref="J13:AL13"/>
    <mergeCell ref="J14:AL14"/>
    <mergeCell ref="J18:AL18"/>
    <mergeCell ref="J19:AL19"/>
    <mergeCell ref="J20:AL20"/>
    <mergeCell ref="C23:I23"/>
    <mergeCell ref="J23:AL23"/>
    <mergeCell ref="B1:AM1"/>
    <mergeCell ref="C22:I22"/>
    <mergeCell ref="J22:AL22"/>
    <mergeCell ref="C20:I20"/>
    <mergeCell ref="J17:AL17"/>
    <mergeCell ref="C15:I15"/>
    <mergeCell ref="C16:I16"/>
    <mergeCell ref="J15:AL15"/>
    <mergeCell ref="J16:AL16"/>
    <mergeCell ref="C17:I17"/>
  </mergeCell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2"/>
  </sheetPr>
  <dimension ref="B1:F41"/>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 customWidth="1"/>
    <col min="3" max="4" width="20.75390625" style="3" customWidth="1"/>
    <col min="5" max="5" width="50.75390625" style="3" customWidth="1"/>
    <col min="6" max="16384" width="2.75390625" style="3" customWidth="1"/>
  </cols>
  <sheetData>
    <row r="1" spans="2:6" ht="19.5" customHeight="1" thickBot="1">
      <c r="B1" s="503" t="s">
        <v>240</v>
      </c>
      <c r="C1" s="503"/>
      <c r="D1" s="503"/>
      <c r="E1" s="503"/>
      <c r="F1" s="503"/>
    </row>
    <row r="2" spans="2:6" ht="12" customHeight="1">
      <c r="B2" s="23"/>
      <c r="C2" s="24"/>
      <c r="D2" s="24"/>
      <c r="E2" s="24"/>
      <c r="F2" s="25"/>
    </row>
    <row r="3" spans="2:6" ht="12" customHeight="1">
      <c r="B3" s="26"/>
      <c r="C3" s="27"/>
      <c r="D3" s="118"/>
      <c r="E3" s="161" t="s">
        <v>146</v>
      </c>
      <c r="F3" s="28"/>
    </row>
    <row r="4" spans="2:6" ht="12" customHeight="1">
      <c r="B4" s="26"/>
      <c r="C4" s="27"/>
      <c r="D4" s="160"/>
      <c r="E4" s="32" t="s">
        <v>24</v>
      </c>
      <c r="F4" s="28"/>
    </row>
    <row r="5" spans="2:6" ht="12" customHeight="1">
      <c r="B5" s="26"/>
      <c r="C5" s="27"/>
      <c r="D5" s="30"/>
      <c r="E5" s="145" t="s">
        <v>23</v>
      </c>
      <c r="F5" s="28"/>
    </row>
    <row r="6" spans="2:6" ht="12" customHeight="1">
      <c r="B6" s="26"/>
      <c r="C6" s="27"/>
      <c r="D6" s="30"/>
      <c r="E6" s="145" t="s">
        <v>22</v>
      </c>
      <c r="F6" s="28"/>
    </row>
    <row r="7" spans="2:6" ht="12" customHeight="1">
      <c r="B7" s="26"/>
      <c r="C7" s="27"/>
      <c r="D7" s="30"/>
      <c r="E7" s="119"/>
      <c r="F7" s="28"/>
    </row>
    <row r="8" spans="2:6" ht="12" customHeight="1">
      <c r="B8" s="26"/>
      <c r="C8" s="27"/>
      <c r="D8" s="31"/>
      <c r="E8" s="6"/>
      <c r="F8" s="28"/>
    </row>
    <row r="9" spans="2:6" ht="12" customHeight="1">
      <c r="B9" s="26"/>
      <c r="C9" s="27"/>
      <c r="D9" s="31"/>
      <c r="E9" s="6"/>
      <c r="F9" s="28"/>
    </row>
    <row r="10" spans="2:6" ht="12" customHeight="1">
      <c r="B10" s="9"/>
      <c r="C10" s="165" t="s">
        <v>125</v>
      </c>
      <c r="D10" s="1"/>
      <c r="E10" s="17"/>
      <c r="F10" s="7"/>
    </row>
    <row r="11" spans="2:6" ht="12" customHeight="1">
      <c r="B11" s="9"/>
      <c r="C11" s="165" t="s">
        <v>126</v>
      </c>
      <c r="D11" s="1"/>
      <c r="E11" s="17"/>
      <c r="F11" s="7"/>
    </row>
    <row r="12" spans="2:6" ht="12" customHeight="1">
      <c r="B12" s="9"/>
      <c r="C12" s="1"/>
      <c r="D12" s="1"/>
      <c r="E12" s="17"/>
      <c r="F12" s="7"/>
    </row>
    <row r="13" spans="2:6" ht="12" customHeight="1">
      <c r="B13" s="26"/>
      <c r="C13" s="533" t="s">
        <v>142</v>
      </c>
      <c r="D13" s="534"/>
      <c r="E13" s="548" t="s">
        <v>143</v>
      </c>
      <c r="F13" s="7"/>
    </row>
    <row r="14" spans="2:6" ht="12" customHeight="1">
      <c r="B14" s="26"/>
      <c r="C14" s="190" t="s">
        <v>144</v>
      </c>
      <c r="D14" s="190" t="s">
        <v>145</v>
      </c>
      <c r="E14" s="549"/>
      <c r="F14" s="7"/>
    </row>
    <row r="15" spans="2:6" ht="12" customHeight="1">
      <c r="B15" s="26"/>
      <c r="C15" s="216">
        <v>1</v>
      </c>
      <c r="D15" s="217">
        <v>2</v>
      </c>
      <c r="E15" s="218">
        <v>3</v>
      </c>
      <c r="F15" s="7"/>
    </row>
    <row r="16" spans="2:6" ht="12" customHeight="1">
      <c r="B16" s="26"/>
      <c r="C16" s="191"/>
      <c r="D16" s="191"/>
      <c r="E16" s="192" t="s">
        <v>419</v>
      </c>
      <c r="F16" s="7"/>
    </row>
    <row r="17" spans="2:6" ht="21">
      <c r="B17" s="26"/>
      <c r="C17" s="188"/>
      <c r="D17" s="188">
        <v>10120</v>
      </c>
      <c r="E17" s="189" t="s">
        <v>127</v>
      </c>
      <c r="F17" s="7"/>
    </row>
    <row r="18" spans="2:6" ht="12" customHeight="1">
      <c r="B18" s="26"/>
      <c r="C18" s="188"/>
      <c r="D18" s="188">
        <v>11130</v>
      </c>
      <c r="E18" s="189" t="s">
        <v>420</v>
      </c>
      <c r="F18" s="7"/>
    </row>
    <row r="19" spans="2:6" ht="21">
      <c r="B19" s="26"/>
      <c r="C19" s="188"/>
      <c r="D19" s="188">
        <v>11140</v>
      </c>
      <c r="E19" s="189" t="s">
        <v>128</v>
      </c>
      <c r="F19" s="7"/>
    </row>
    <row r="20" spans="2:6" ht="12" customHeight="1">
      <c r="B20" s="26"/>
      <c r="C20" s="188"/>
      <c r="D20" s="188">
        <v>10150</v>
      </c>
      <c r="E20" s="189" t="s">
        <v>129</v>
      </c>
      <c r="F20" s="7"/>
    </row>
    <row r="21" spans="2:6" ht="52.5">
      <c r="B21" s="26"/>
      <c r="C21" s="188"/>
      <c r="D21" s="188">
        <v>11160</v>
      </c>
      <c r="E21" s="189" t="s">
        <v>421</v>
      </c>
      <c r="F21" s="7"/>
    </row>
    <row r="22" spans="2:6" ht="115.5">
      <c r="B22" s="26"/>
      <c r="C22" s="188"/>
      <c r="D22" s="188">
        <v>10200</v>
      </c>
      <c r="E22" s="219" t="s">
        <v>57</v>
      </c>
      <c r="F22" s="7"/>
    </row>
    <row r="23" spans="2:6" ht="31.5">
      <c r="B23" s="26"/>
      <c r="C23" s="188"/>
      <c r="D23" s="188">
        <v>11300</v>
      </c>
      <c r="E23" s="189" t="s">
        <v>422</v>
      </c>
      <c r="F23" s="7"/>
    </row>
    <row r="24" spans="2:6" ht="21">
      <c r="B24" s="26"/>
      <c r="C24" s="188">
        <v>27100</v>
      </c>
      <c r="D24" s="188"/>
      <c r="E24" s="189" t="s">
        <v>423</v>
      </c>
      <c r="F24" s="7"/>
    </row>
    <row r="25" spans="2:6" ht="42">
      <c r="B25" s="26"/>
      <c r="C25" s="188">
        <v>27200</v>
      </c>
      <c r="D25" s="188"/>
      <c r="E25" s="189" t="s">
        <v>424</v>
      </c>
      <c r="F25" s="7"/>
    </row>
    <row r="26" spans="2:6" ht="21">
      <c r="B26" s="26"/>
      <c r="C26" s="188">
        <v>27210</v>
      </c>
      <c r="D26" s="188"/>
      <c r="E26" s="189" t="s">
        <v>58</v>
      </c>
      <c r="F26" s="7"/>
    </row>
    <row r="27" spans="2:6" ht="12" customHeight="1">
      <c r="B27" s="26"/>
      <c r="C27" s="188">
        <v>27300</v>
      </c>
      <c r="D27" s="188"/>
      <c r="E27" s="189" t="s">
        <v>425</v>
      </c>
      <c r="F27" s="7"/>
    </row>
    <row r="28" spans="2:6" ht="31.5">
      <c r="B28" s="26"/>
      <c r="C28" s="188">
        <v>27400</v>
      </c>
      <c r="D28" s="188"/>
      <c r="E28" s="189" t="s">
        <v>426</v>
      </c>
      <c r="F28" s="7"/>
    </row>
    <row r="29" spans="2:6" ht="21">
      <c r="B29" s="26"/>
      <c r="C29" s="188">
        <v>27410</v>
      </c>
      <c r="D29" s="188"/>
      <c r="E29" s="189" t="s">
        <v>427</v>
      </c>
      <c r="F29" s="7"/>
    </row>
    <row r="30" spans="2:6" ht="21">
      <c r="B30" s="26"/>
      <c r="C30" s="188">
        <v>27500</v>
      </c>
      <c r="D30" s="188"/>
      <c r="E30" s="189" t="s">
        <v>428</v>
      </c>
      <c r="F30" s="7"/>
    </row>
    <row r="31" spans="2:6" ht="21">
      <c r="B31" s="26"/>
      <c r="C31" s="188">
        <v>27600</v>
      </c>
      <c r="D31" s="188"/>
      <c r="E31" s="189" t="s">
        <v>429</v>
      </c>
      <c r="F31" s="7"/>
    </row>
    <row r="32" spans="2:6" ht="10.5">
      <c r="B32" s="26"/>
      <c r="C32" s="188">
        <v>27700</v>
      </c>
      <c r="D32" s="188"/>
      <c r="E32" s="189" t="s">
        <v>430</v>
      </c>
      <c r="F32" s="7"/>
    </row>
    <row r="33" spans="2:6" ht="12" customHeight="1">
      <c r="B33" s="26"/>
      <c r="C33" s="188">
        <v>27730</v>
      </c>
      <c r="D33" s="188"/>
      <c r="E33" s="189" t="s">
        <v>431</v>
      </c>
      <c r="F33" s="7"/>
    </row>
    <row r="34" spans="2:6" ht="21">
      <c r="B34" s="26"/>
      <c r="C34" s="188">
        <v>27740</v>
      </c>
      <c r="D34" s="188"/>
      <c r="E34" s="189" t="s">
        <v>432</v>
      </c>
      <c r="F34" s="7"/>
    </row>
    <row r="35" spans="2:6" ht="31.5">
      <c r="B35" s="26"/>
      <c r="C35" s="188">
        <v>27900</v>
      </c>
      <c r="D35" s="188"/>
      <c r="E35" s="189" t="s">
        <v>433</v>
      </c>
      <c r="F35" s="7"/>
    </row>
    <row r="36" spans="2:6" ht="12" customHeight="1">
      <c r="B36" s="26"/>
      <c r="C36" s="188">
        <v>27920</v>
      </c>
      <c r="D36" s="188"/>
      <c r="E36" s="189" t="s">
        <v>74</v>
      </c>
      <c r="F36" s="7"/>
    </row>
    <row r="37" spans="2:6" ht="12" customHeight="1">
      <c r="B37" s="26"/>
      <c r="C37" s="188">
        <v>28000</v>
      </c>
      <c r="D37" s="188"/>
      <c r="E37" s="189" t="s">
        <v>434</v>
      </c>
      <c r="F37" s="7"/>
    </row>
    <row r="38" spans="2:6" ht="12" customHeight="1">
      <c r="B38" s="26"/>
      <c r="C38" s="186">
        <v>29910</v>
      </c>
      <c r="D38" s="186"/>
      <c r="E38" s="187" t="s">
        <v>435</v>
      </c>
      <c r="F38" s="7"/>
    </row>
    <row r="39" spans="2:6" ht="12" customHeight="1">
      <c r="B39" s="26"/>
      <c r="C39" s="48"/>
      <c r="D39" s="48"/>
      <c r="E39" s="37"/>
      <c r="F39" s="7"/>
    </row>
    <row r="40" spans="2:6" ht="12" customHeight="1" thickBot="1">
      <c r="B40" s="54"/>
      <c r="C40" s="55"/>
      <c r="D40" s="57"/>
      <c r="E40" s="57"/>
      <c r="F40" s="59"/>
    </row>
    <row r="41" spans="2:6" ht="12" customHeight="1">
      <c r="B41" s="35"/>
      <c r="C41" s="524"/>
      <c r="D41" s="524"/>
      <c r="E41" s="60"/>
      <c r="F41" s="35"/>
    </row>
    <row r="42" s="93" customFormat="1" ht="12" customHeight="1"/>
    <row r="43" s="93" customFormat="1" ht="12" customHeight="1"/>
    <row r="44" s="93" customFormat="1" ht="12" customHeight="1"/>
    <row r="45" s="93" customFormat="1" ht="12" customHeight="1"/>
    <row r="46" s="93" customFormat="1" ht="12" customHeight="1"/>
    <row r="47" s="93" customFormat="1" ht="12" customHeight="1"/>
    <row r="48" s="93" customFormat="1" ht="12" customHeight="1"/>
    <row r="49" s="93" customFormat="1" ht="12" customHeight="1"/>
    <row r="50" s="93" customFormat="1" ht="12" customHeight="1"/>
    <row r="51" s="93" customFormat="1" ht="12" customHeight="1"/>
    <row r="52" s="93" customFormat="1" ht="12" customHeight="1"/>
    <row r="53" s="93" customFormat="1" ht="12" customHeight="1"/>
    <row r="54" s="93" customFormat="1" ht="12" customHeight="1"/>
    <row r="55" s="93" customFormat="1" ht="12" customHeight="1"/>
    <row r="56" s="93" customFormat="1" ht="12" customHeight="1"/>
    <row r="57" s="93" customFormat="1" ht="12" customHeight="1"/>
    <row r="58" s="93" customFormat="1" ht="12" customHeight="1"/>
    <row r="59" s="93" customFormat="1" ht="12" customHeight="1"/>
    <row r="60" s="93" customFormat="1" ht="12" customHeight="1"/>
    <row r="61" s="93" customFormat="1" ht="12" customHeight="1"/>
    <row r="62" s="93" customFormat="1" ht="12" customHeight="1"/>
    <row r="63" s="93" customFormat="1" ht="12" customHeight="1"/>
    <row r="64" s="93" customFormat="1" ht="12" customHeight="1"/>
    <row r="65" s="93" customFormat="1" ht="12" customHeight="1"/>
    <row r="66" s="93" customFormat="1" ht="12" customHeight="1"/>
    <row r="67" s="93" customFormat="1" ht="12" customHeight="1"/>
    <row r="68" s="93" customFormat="1" ht="12" customHeight="1"/>
    <row r="69" s="93" customFormat="1" ht="12" customHeight="1"/>
    <row r="70" s="93" customFormat="1" ht="12" customHeight="1"/>
    <row r="71" s="93" customFormat="1" ht="12" customHeight="1"/>
    <row r="72" s="93" customFormat="1" ht="12" customHeight="1"/>
  </sheetData>
  <sheetProtection/>
  <mergeCells count="4">
    <mergeCell ref="E13:E14"/>
    <mergeCell ref="C13:D13"/>
    <mergeCell ref="B1:F1"/>
    <mergeCell ref="C41:D41"/>
  </mergeCell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13"/>
  </sheetPr>
  <dimension ref="B1:D191"/>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65" customWidth="1"/>
    <col min="3" max="3" width="103.00390625" style="65" customWidth="1"/>
    <col min="4" max="23" width="2.75390625" style="65" customWidth="1"/>
    <col min="24" max="16384" width="9.125" style="65" customWidth="1"/>
  </cols>
  <sheetData>
    <row r="1" spans="2:4" ht="15" customHeight="1">
      <c r="B1" s="551" t="s">
        <v>241</v>
      </c>
      <c r="C1" s="551"/>
      <c r="D1" s="551"/>
    </row>
    <row r="2" spans="2:4" ht="15" customHeight="1" thickBot="1">
      <c r="B2" s="552" t="s">
        <v>149</v>
      </c>
      <c r="C2" s="552"/>
      <c r="D2" s="64"/>
    </row>
    <row r="3" spans="2:4" ht="12.75">
      <c r="B3" s="66"/>
      <c r="C3" s="67"/>
      <c r="D3" s="68"/>
    </row>
    <row r="4" spans="2:4" ht="12" customHeight="1">
      <c r="B4" s="69"/>
      <c r="C4" s="105" t="s">
        <v>118</v>
      </c>
      <c r="D4" s="72"/>
    </row>
    <row r="5" spans="2:4" ht="12" customHeight="1">
      <c r="B5" s="69"/>
      <c r="C5" s="105" t="s">
        <v>382</v>
      </c>
      <c r="D5" s="75"/>
    </row>
    <row r="6" spans="2:4" ht="12" customHeight="1">
      <c r="B6" s="69"/>
      <c r="C6" s="105" t="s">
        <v>152</v>
      </c>
      <c r="D6" s="72"/>
    </row>
    <row r="7" spans="2:4" ht="12" customHeight="1">
      <c r="B7" s="70"/>
      <c r="C7" s="105" t="s">
        <v>40</v>
      </c>
      <c r="D7" s="76"/>
    </row>
    <row r="8" spans="2:4" ht="12" customHeight="1">
      <c r="B8" s="70"/>
      <c r="C8" s="105" t="s">
        <v>54</v>
      </c>
      <c r="D8" s="76"/>
    </row>
    <row r="9" spans="2:4" ht="12" customHeight="1">
      <c r="B9" s="70"/>
      <c r="C9" s="102" t="s">
        <v>242</v>
      </c>
      <c r="D9" s="71"/>
    </row>
    <row r="10" spans="2:4" ht="12.75">
      <c r="B10" s="70"/>
      <c r="C10" s="103"/>
      <c r="D10" s="71"/>
    </row>
    <row r="11" spans="2:4" ht="12.75">
      <c r="B11" s="70"/>
      <c r="C11" s="104" t="s">
        <v>156</v>
      </c>
      <c r="D11" s="71"/>
    </row>
    <row r="12" spans="2:4" ht="12.75">
      <c r="B12" s="70"/>
      <c r="C12" s="104" t="s">
        <v>157</v>
      </c>
      <c r="D12" s="71"/>
    </row>
    <row r="13" spans="2:4" ht="12.75">
      <c r="B13" s="70"/>
      <c r="C13" s="105"/>
      <c r="D13" s="71"/>
    </row>
    <row r="14" spans="2:4" ht="12.75">
      <c r="B14" s="70"/>
      <c r="C14" s="106" t="s">
        <v>119</v>
      </c>
      <c r="D14" s="71"/>
    </row>
    <row r="15" spans="2:4" ht="12.75">
      <c r="B15" s="70"/>
      <c r="C15" s="106" t="s">
        <v>158</v>
      </c>
      <c r="D15" s="71"/>
    </row>
    <row r="16" spans="2:4" ht="12.75">
      <c r="B16" s="70"/>
      <c r="C16" s="107"/>
      <c r="D16" s="71"/>
    </row>
    <row r="17" spans="2:4" ht="12.75">
      <c r="B17" s="70"/>
      <c r="C17" s="108" t="s">
        <v>383</v>
      </c>
      <c r="D17" s="71"/>
    </row>
    <row r="18" spans="2:4" ht="21">
      <c r="B18" s="70"/>
      <c r="C18" s="108" t="s">
        <v>384</v>
      </c>
      <c r="D18" s="71"/>
    </row>
    <row r="19" spans="2:4" ht="42">
      <c r="B19" s="70"/>
      <c r="C19" s="109" t="s">
        <v>238</v>
      </c>
      <c r="D19" s="71"/>
    </row>
    <row r="20" spans="2:4" ht="52.5">
      <c r="B20" s="70"/>
      <c r="C20" s="109" t="s">
        <v>239</v>
      </c>
      <c r="D20" s="71"/>
    </row>
    <row r="21" spans="2:4" ht="21">
      <c r="B21" s="70"/>
      <c r="C21" s="108" t="s">
        <v>120</v>
      </c>
      <c r="D21" s="71"/>
    </row>
    <row r="22" spans="2:4" ht="12.75">
      <c r="B22" s="70"/>
      <c r="C22" s="108" t="s">
        <v>385</v>
      </c>
      <c r="D22" s="71"/>
    </row>
    <row r="23" spans="2:4" ht="24.75" customHeight="1">
      <c r="B23" s="70"/>
      <c r="C23" s="108" t="s">
        <v>386</v>
      </c>
      <c r="D23" s="71"/>
    </row>
    <row r="24" spans="2:4" ht="110.25" customHeight="1">
      <c r="B24" s="70"/>
      <c r="C24" s="109" t="s">
        <v>66</v>
      </c>
      <c r="D24" s="71"/>
    </row>
    <row r="25" spans="2:4" ht="24" customHeight="1">
      <c r="B25" s="70"/>
      <c r="C25" s="108" t="s">
        <v>67</v>
      </c>
      <c r="D25" s="71"/>
    </row>
    <row r="26" spans="2:4" ht="57" customHeight="1">
      <c r="B26" s="70"/>
      <c r="C26" s="109" t="s">
        <v>387</v>
      </c>
      <c r="D26" s="71"/>
    </row>
    <row r="27" spans="2:4" ht="59.25" customHeight="1">
      <c r="B27" s="70"/>
      <c r="C27" s="109" t="s">
        <v>388</v>
      </c>
      <c r="D27" s="71"/>
    </row>
    <row r="28" spans="2:4" ht="99" customHeight="1">
      <c r="B28" s="70"/>
      <c r="C28" s="109" t="s">
        <v>417</v>
      </c>
      <c r="D28" s="71"/>
    </row>
    <row r="29" spans="2:4" ht="42">
      <c r="B29" s="70"/>
      <c r="C29" s="109" t="s">
        <v>418</v>
      </c>
      <c r="D29" s="71"/>
    </row>
    <row r="30" spans="2:4" ht="57" customHeight="1">
      <c r="B30" s="70"/>
      <c r="C30" s="109" t="s">
        <v>68</v>
      </c>
      <c r="D30" s="71"/>
    </row>
    <row r="31" spans="2:4" ht="47.25" customHeight="1">
      <c r="B31" s="70"/>
      <c r="C31" s="109" t="s">
        <v>69</v>
      </c>
      <c r="D31" s="71"/>
    </row>
    <row r="32" spans="2:4" ht="21">
      <c r="B32" s="70"/>
      <c r="C32" s="109" t="s">
        <v>70</v>
      </c>
      <c r="D32" s="71"/>
    </row>
    <row r="33" spans="2:4" ht="12.75">
      <c r="B33" s="70"/>
      <c r="C33" s="109" t="s">
        <v>389</v>
      </c>
      <c r="D33" s="71"/>
    </row>
    <row r="34" spans="2:4" ht="42">
      <c r="B34" s="70"/>
      <c r="C34" s="109" t="s">
        <v>390</v>
      </c>
      <c r="D34" s="71"/>
    </row>
    <row r="35" spans="2:4" ht="12.75">
      <c r="B35" s="70"/>
      <c r="C35" s="109" t="s">
        <v>71</v>
      </c>
      <c r="D35" s="71"/>
    </row>
    <row r="36" spans="2:4" ht="52.5">
      <c r="B36" s="70"/>
      <c r="C36" s="109" t="s">
        <v>391</v>
      </c>
      <c r="D36" s="71"/>
    </row>
    <row r="37" spans="2:4" ht="37.5" customHeight="1">
      <c r="B37" s="70"/>
      <c r="C37" s="109" t="s">
        <v>72</v>
      </c>
      <c r="D37" s="71"/>
    </row>
    <row r="38" spans="2:4" ht="68.25" customHeight="1">
      <c r="B38" s="70"/>
      <c r="C38" s="109" t="s">
        <v>73</v>
      </c>
      <c r="D38" s="71"/>
    </row>
    <row r="39" spans="2:4" ht="23.25" customHeight="1">
      <c r="B39" s="70"/>
      <c r="C39" s="109" t="s">
        <v>121</v>
      </c>
      <c r="D39" s="71"/>
    </row>
    <row r="40" spans="2:4" ht="50.25" customHeight="1">
      <c r="B40" s="70"/>
      <c r="C40" s="109" t="s">
        <v>392</v>
      </c>
      <c r="D40" s="71"/>
    </row>
    <row r="41" spans="2:4" ht="100.5" customHeight="1">
      <c r="B41" s="70"/>
      <c r="C41" s="109" t="s">
        <v>393</v>
      </c>
      <c r="D41" s="71"/>
    </row>
    <row r="42" spans="2:4" ht="31.5">
      <c r="B42" s="70"/>
      <c r="C42" s="109" t="s">
        <v>394</v>
      </c>
      <c r="D42" s="71"/>
    </row>
    <row r="43" spans="2:4" ht="34.5" customHeight="1">
      <c r="B43" s="70"/>
      <c r="C43" s="109" t="s">
        <v>395</v>
      </c>
      <c r="D43" s="71"/>
    </row>
    <row r="44" spans="2:4" ht="36" customHeight="1">
      <c r="B44" s="70"/>
      <c r="C44" s="109" t="s">
        <v>396</v>
      </c>
      <c r="D44" s="71"/>
    </row>
    <row r="45" spans="2:4" ht="100.5" customHeight="1">
      <c r="B45" s="70"/>
      <c r="C45" s="109" t="s">
        <v>397</v>
      </c>
      <c r="D45" s="71"/>
    </row>
    <row r="46" spans="2:4" ht="31.5">
      <c r="B46" s="70"/>
      <c r="C46" s="109" t="s">
        <v>398</v>
      </c>
      <c r="D46" s="71"/>
    </row>
    <row r="47" spans="2:4" ht="42">
      <c r="B47" s="70"/>
      <c r="C47" s="109" t="s">
        <v>399</v>
      </c>
      <c r="D47" s="71"/>
    </row>
    <row r="48" spans="2:4" ht="21">
      <c r="B48" s="70"/>
      <c r="C48" s="109" t="s">
        <v>159</v>
      </c>
      <c r="D48" s="71"/>
    </row>
    <row r="49" spans="2:4" ht="76.5" customHeight="1">
      <c r="B49" s="70"/>
      <c r="C49" s="109" t="s">
        <v>415</v>
      </c>
      <c r="D49" s="71"/>
    </row>
    <row r="50" spans="2:4" ht="77.25" customHeight="1">
      <c r="B50" s="70"/>
      <c r="C50" s="109" t="s">
        <v>416</v>
      </c>
      <c r="D50" s="71"/>
    </row>
    <row r="51" spans="2:4" ht="89.25" customHeight="1">
      <c r="B51" s="70"/>
      <c r="C51" s="109" t="s">
        <v>413</v>
      </c>
      <c r="D51" s="71"/>
    </row>
    <row r="52" spans="2:4" ht="79.5" customHeight="1">
      <c r="B52" s="70"/>
      <c r="C52" s="109" t="s">
        <v>414</v>
      </c>
      <c r="D52" s="71"/>
    </row>
    <row r="53" spans="2:4" ht="36.75" customHeight="1">
      <c r="B53" s="70"/>
      <c r="C53" s="109" t="s">
        <v>0</v>
      </c>
      <c r="D53" s="71"/>
    </row>
    <row r="54" spans="2:4" ht="78.75" customHeight="1">
      <c r="B54" s="70"/>
      <c r="C54" s="109" t="s">
        <v>1</v>
      </c>
      <c r="D54" s="71"/>
    </row>
    <row r="55" spans="2:4" ht="36.75" customHeight="1">
      <c r="B55" s="70"/>
      <c r="C55" s="109" t="s">
        <v>2</v>
      </c>
      <c r="D55" s="71"/>
    </row>
    <row r="56" spans="2:4" ht="26.25" customHeight="1">
      <c r="B56" s="70"/>
      <c r="C56" s="109" t="s">
        <v>37</v>
      </c>
      <c r="D56" s="71"/>
    </row>
    <row r="57" spans="2:4" ht="88.5" customHeight="1">
      <c r="B57" s="70"/>
      <c r="C57" s="109" t="s">
        <v>411</v>
      </c>
      <c r="D57" s="71"/>
    </row>
    <row r="58" spans="2:4" ht="42">
      <c r="B58" s="70"/>
      <c r="C58" s="109" t="s">
        <v>412</v>
      </c>
      <c r="D58" s="71"/>
    </row>
    <row r="59" spans="2:4" ht="84">
      <c r="B59" s="70"/>
      <c r="C59" s="109" t="s">
        <v>409</v>
      </c>
      <c r="D59" s="71"/>
    </row>
    <row r="60" spans="2:4" ht="31.5">
      <c r="B60" s="70"/>
      <c r="C60" s="109" t="s">
        <v>410</v>
      </c>
      <c r="D60" s="71"/>
    </row>
    <row r="61" spans="2:4" ht="78.75" customHeight="1">
      <c r="B61" s="70"/>
      <c r="C61" s="109" t="s">
        <v>436</v>
      </c>
      <c r="D61" s="71"/>
    </row>
    <row r="62" spans="2:4" ht="27" customHeight="1">
      <c r="B62" s="70"/>
      <c r="C62" s="109" t="s">
        <v>52</v>
      </c>
      <c r="D62" s="71"/>
    </row>
    <row r="63" spans="2:4" ht="39" customHeight="1">
      <c r="B63" s="70"/>
      <c r="C63" s="109" t="s">
        <v>180</v>
      </c>
      <c r="D63" s="71"/>
    </row>
    <row r="64" spans="2:4" ht="31.5">
      <c r="B64" s="70"/>
      <c r="C64" s="109" t="s">
        <v>181</v>
      </c>
      <c r="D64" s="71"/>
    </row>
    <row r="65" spans="2:4" ht="63">
      <c r="B65" s="70"/>
      <c r="C65" s="109" t="s">
        <v>437</v>
      </c>
      <c r="D65" s="71"/>
    </row>
    <row r="66" spans="2:4" ht="59.25" customHeight="1">
      <c r="B66" s="70"/>
      <c r="C66" s="109" t="s">
        <v>438</v>
      </c>
      <c r="D66" s="71"/>
    </row>
    <row r="67" spans="2:4" ht="48" customHeight="1">
      <c r="B67" s="70"/>
      <c r="C67" s="109" t="s">
        <v>439</v>
      </c>
      <c r="D67" s="71"/>
    </row>
    <row r="68" spans="2:4" ht="45.75" customHeight="1">
      <c r="B68" s="70"/>
      <c r="C68" s="109" t="s">
        <v>440</v>
      </c>
      <c r="D68" s="71"/>
    </row>
    <row r="69" spans="2:4" ht="49.5" customHeight="1">
      <c r="B69" s="70"/>
      <c r="C69" s="109" t="s">
        <v>441</v>
      </c>
      <c r="D69" s="71"/>
    </row>
    <row r="70" spans="2:4" ht="61.5" customHeight="1">
      <c r="B70" s="70"/>
      <c r="C70" s="109" t="s">
        <v>442</v>
      </c>
      <c r="D70" s="71"/>
    </row>
    <row r="71" spans="2:4" ht="82.5" customHeight="1">
      <c r="B71" s="70"/>
      <c r="C71" s="109" t="s">
        <v>443</v>
      </c>
      <c r="D71" s="71"/>
    </row>
    <row r="72" spans="2:4" ht="42">
      <c r="B72" s="70"/>
      <c r="C72" s="109" t="s">
        <v>444</v>
      </c>
      <c r="D72" s="71"/>
    </row>
    <row r="73" spans="2:4" ht="42">
      <c r="B73" s="70"/>
      <c r="C73" s="109" t="s">
        <v>445</v>
      </c>
      <c r="D73" s="71"/>
    </row>
    <row r="74" spans="2:4" ht="42">
      <c r="B74" s="70"/>
      <c r="C74" s="109" t="s">
        <v>446</v>
      </c>
      <c r="D74" s="71"/>
    </row>
    <row r="75" spans="2:4" ht="42">
      <c r="B75" s="70"/>
      <c r="C75" s="109" t="s">
        <v>447</v>
      </c>
      <c r="D75" s="71"/>
    </row>
    <row r="76" spans="2:4" ht="12.75">
      <c r="B76" s="70"/>
      <c r="C76" s="109" t="s">
        <v>448</v>
      </c>
      <c r="D76" s="71"/>
    </row>
    <row r="77" spans="2:4" ht="31.5">
      <c r="B77" s="70"/>
      <c r="C77" s="109" t="s">
        <v>449</v>
      </c>
      <c r="D77" s="71"/>
    </row>
    <row r="78" spans="2:4" ht="52.5">
      <c r="B78" s="70"/>
      <c r="C78" s="109" t="s">
        <v>450</v>
      </c>
      <c r="D78" s="71"/>
    </row>
    <row r="79" spans="2:4" ht="63">
      <c r="B79" s="70"/>
      <c r="C79" s="109" t="s">
        <v>140</v>
      </c>
      <c r="D79" s="71"/>
    </row>
    <row r="80" spans="2:4" ht="31.5">
      <c r="B80" s="70"/>
      <c r="C80" s="109" t="s">
        <v>451</v>
      </c>
      <c r="D80" s="71"/>
    </row>
    <row r="81" spans="2:4" ht="21">
      <c r="B81" s="70"/>
      <c r="C81" s="109" t="s">
        <v>452</v>
      </c>
      <c r="D81" s="71"/>
    </row>
    <row r="82" spans="2:4" ht="31.5">
      <c r="B82" s="70"/>
      <c r="C82" s="109" t="s">
        <v>453</v>
      </c>
      <c r="D82" s="71"/>
    </row>
    <row r="83" spans="2:4" ht="21">
      <c r="B83" s="70"/>
      <c r="C83" s="109" t="s">
        <v>454</v>
      </c>
      <c r="D83" s="71"/>
    </row>
    <row r="84" spans="2:4" ht="21">
      <c r="B84" s="70"/>
      <c r="C84" s="109" t="s">
        <v>452</v>
      </c>
      <c r="D84" s="71"/>
    </row>
    <row r="85" spans="2:4" ht="113.25" customHeight="1">
      <c r="B85" s="70"/>
      <c r="C85" s="109" t="s">
        <v>36</v>
      </c>
      <c r="D85" s="71"/>
    </row>
    <row r="86" spans="2:4" ht="65.25" customHeight="1">
      <c r="B86" s="70"/>
      <c r="C86" s="109" t="s">
        <v>455</v>
      </c>
      <c r="D86" s="71"/>
    </row>
    <row r="87" spans="2:4" ht="42">
      <c r="B87" s="70"/>
      <c r="C87" s="109" t="s">
        <v>456</v>
      </c>
      <c r="D87" s="71"/>
    </row>
    <row r="88" spans="2:4" ht="68.25" customHeight="1">
      <c r="B88" s="70"/>
      <c r="C88" s="109" t="s">
        <v>76</v>
      </c>
      <c r="D88" s="71"/>
    </row>
    <row r="89" spans="2:4" ht="42">
      <c r="B89" s="70"/>
      <c r="C89" s="109" t="s">
        <v>178</v>
      </c>
      <c r="D89" s="71"/>
    </row>
    <row r="90" spans="2:4" ht="31.5">
      <c r="B90" s="70"/>
      <c r="C90" s="109" t="s">
        <v>457</v>
      </c>
      <c r="D90" s="71"/>
    </row>
    <row r="91" spans="2:4" ht="42">
      <c r="B91" s="70"/>
      <c r="C91" s="109" t="s">
        <v>182</v>
      </c>
      <c r="D91" s="71"/>
    </row>
    <row r="92" spans="2:4" ht="73.5">
      <c r="B92" s="70"/>
      <c r="C92" s="109" t="s">
        <v>458</v>
      </c>
      <c r="D92" s="71"/>
    </row>
    <row r="93" spans="2:4" ht="12.75">
      <c r="B93" s="70"/>
      <c r="C93" s="109" t="s">
        <v>459</v>
      </c>
      <c r="D93" s="71"/>
    </row>
    <row r="94" spans="2:4" ht="31.5">
      <c r="B94" s="70"/>
      <c r="C94" s="109" t="s">
        <v>460</v>
      </c>
      <c r="D94" s="71"/>
    </row>
    <row r="95" spans="2:4" ht="12.75">
      <c r="B95" s="70"/>
      <c r="C95" s="109" t="s">
        <v>461</v>
      </c>
      <c r="D95" s="71"/>
    </row>
    <row r="96" spans="2:4" ht="31.5">
      <c r="B96" s="70"/>
      <c r="C96" s="109" t="s">
        <v>462</v>
      </c>
      <c r="D96" s="71"/>
    </row>
    <row r="97" spans="2:4" ht="21">
      <c r="B97" s="70"/>
      <c r="C97" s="109" t="s">
        <v>463</v>
      </c>
      <c r="D97" s="71"/>
    </row>
    <row r="98" spans="2:4" ht="12.75">
      <c r="B98" s="70"/>
      <c r="C98" s="109"/>
      <c r="D98" s="71"/>
    </row>
    <row r="99" spans="2:4" ht="12.75">
      <c r="B99" s="70"/>
      <c r="C99" s="111" t="s">
        <v>464</v>
      </c>
      <c r="D99" s="71"/>
    </row>
    <row r="100" spans="2:4" ht="12.75" customHeight="1">
      <c r="B100" s="70"/>
      <c r="C100" s="550" t="s">
        <v>47</v>
      </c>
      <c r="D100" s="71"/>
    </row>
    <row r="101" spans="2:4" ht="12.75">
      <c r="B101" s="70"/>
      <c r="C101" s="550"/>
      <c r="D101" s="71"/>
    </row>
    <row r="102" spans="2:4" ht="12.75">
      <c r="B102" s="70"/>
      <c r="C102" s="110"/>
      <c r="D102" s="71"/>
    </row>
    <row r="103" spans="2:4" ht="42">
      <c r="B103" s="70"/>
      <c r="C103" s="109" t="s">
        <v>465</v>
      </c>
      <c r="D103" s="71"/>
    </row>
    <row r="104" spans="2:4" ht="12.75">
      <c r="B104" s="70"/>
      <c r="C104" s="109" t="s">
        <v>38</v>
      </c>
      <c r="D104" s="71"/>
    </row>
    <row r="105" spans="2:4" ht="12.75">
      <c r="B105" s="70"/>
      <c r="C105" s="109" t="s">
        <v>466</v>
      </c>
      <c r="D105" s="71"/>
    </row>
    <row r="106" spans="2:4" ht="21">
      <c r="B106" s="70"/>
      <c r="C106" s="109" t="s">
        <v>467</v>
      </c>
      <c r="D106" s="71"/>
    </row>
    <row r="107" spans="2:4" ht="12.75">
      <c r="B107" s="70"/>
      <c r="C107" s="109" t="s">
        <v>55</v>
      </c>
      <c r="D107" s="71"/>
    </row>
    <row r="108" spans="2:4" ht="31.5">
      <c r="B108" s="70"/>
      <c r="C108" s="109" t="s">
        <v>468</v>
      </c>
      <c r="D108" s="71"/>
    </row>
    <row r="109" spans="2:4" ht="31.5">
      <c r="B109" s="70"/>
      <c r="C109" s="109" t="s">
        <v>469</v>
      </c>
      <c r="D109" s="71"/>
    </row>
    <row r="110" spans="2:4" ht="12.75">
      <c r="B110" s="70"/>
      <c r="C110" s="109" t="s">
        <v>470</v>
      </c>
      <c r="D110" s="71"/>
    </row>
    <row r="111" spans="2:4" ht="21">
      <c r="B111" s="70"/>
      <c r="C111" s="109" t="s">
        <v>471</v>
      </c>
      <c r="D111" s="71"/>
    </row>
    <row r="112" spans="2:4" ht="42">
      <c r="B112" s="70"/>
      <c r="C112" s="109" t="s">
        <v>472</v>
      </c>
      <c r="D112" s="71"/>
    </row>
    <row r="113" spans="2:4" ht="12.75">
      <c r="B113" s="70"/>
      <c r="C113" s="109" t="s">
        <v>473</v>
      </c>
      <c r="D113" s="71"/>
    </row>
    <row r="114" spans="2:4" ht="31.5">
      <c r="B114" s="70"/>
      <c r="C114" s="109" t="s">
        <v>474</v>
      </c>
      <c r="D114" s="71"/>
    </row>
    <row r="115" spans="2:4" ht="12.75">
      <c r="B115" s="70"/>
      <c r="C115" s="109" t="s">
        <v>475</v>
      </c>
      <c r="D115" s="71"/>
    </row>
    <row r="116" spans="2:4" ht="31.5">
      <c r="B116" s="70"/>
      <c r="C116" s="109" t="s">
        <v>476</v>
      </c>
      <c r="D116" s="71"/>
    </row>
    <row r="117" spans="2:4" ht="12.75">
      <c r="B117" s="70"/>
      <c r="C117" s="109" t="s">
        <v>477</v>
      </c>
      <c r="D117" s="71"/>
    </row>
    <row r="118" spans="2:4" ht="21">
      <c r="B118" s="70"/>
      <c r="C118" s="109" t="s">
        <v>478</v>
      </c>
      <c r="D118" s="71"/>
    </row>
    <row r="119" spans="2:4" ht="31.5">
      <c r="B119" s="70"/>
      <c r="C119" s="109" t="s">
        <v>479</v>
      </c>
      <c r="D119" s="71"/>
    </row>
    <row r="120" spans="2:4" ht="31.5">
      <c r="B120" s="70"/>
      <c r="C120" s="109" t="s">
        <v>480</v>
      </c>
      <c r="D120" s="71"/>
    </row>
    <row r="121" spans="2:4" ht="12.75">
      <c r="B121" s="70"/>
      <c r="C121" s="109" t="s">
        <v>481</v>
      </c>
      <c r="D121" s="71"/>
    </row>
    <row r="122" spans="2:4" ht="21">
      <c r="B122" s="70"/>
      <c r="C122" s="109" t="s">
        <v>482</v>
      </c>
      <c r="D122" s="71"/>
    </row>
    <row r="123" spans="2:4" ht="31.5">
      <c r="B123" s="70"/>
      <c r="C123" s="109" t="s">
        <v>483</v>
      </c>
      <c r="D123" s="71"/>
    </row>
    <row r="124" spans="2:4" ht="31.5">
      <c r="B124" s="70"/>
      <c r="C124" s="109" t="s">
        <v>484</v>
      </c>
      <c r="D124" s="71"/>
    </row>
    <row r="125" spans="2:4" ht="52.5">
      <c r="B125" s="70"/>
      <c r="C125" s="109" t="s">
        <v>485</v>
      </c>
      <c r="D125" s="71"/>
    </row>
    <row r="126" spans="2:4" ht="42">
      <c r="B126" s="70"/>
      <c r="C126" s="109" t="s">
        <v>486</v>
      </c>
      <c r="D126" s="71"/>
    </row>
    <row r="127" spans="2:4" ht="42">
      <c r="B127" s="70"/>
      <c r="C127" s="109" t="s">
        <v>487</v>
      </c>
      <c r="D127" s="71"/>
    </row>
    <row r="128" spans="2:4" ht="12.75">
      <c r="B128" s="70"/>
      <c r="C128" s="109" t="s">
        <v>183</v>
      </c>
      <c r="D128" s="71"/>
    </row>
    <row r="129" spans="2:4" ht="31.5">
      <c r="B129" s="70"/>
      <c r="C129" s="109" t="s">
        <v>184</v>
      </c>
      <c r="D129" s="71"/>
    </row>
    <row r="130" spans="2:4" ht="31.5">
      <c r="B130" s="70"/>
      <c r="C130" s="109" t="s">
        <v>185</v>
      </c>
      <c r="D130" s="71"/>
    </row>
    <row r="131" spans="2:4" ht="31.5">
      <c r="B131" s="70"/>
      <c r="C131" s="109" t="s">
        <v>186</v>
      </c>
      <c r="D131" s="71"/>
    </row>
    <row r="132" spans="2:4" ht="12.75">
      <c r="B132" s="70"/>
      <c r="C132" s="109" t="s">
        <v>187</v>
      </c>
      <c r="D132" s="71"/>
    </row>
    <row r="133" spans="2:4" ht="31.5">
      <c r="B133" s="70"/>
      <c r="C133" s="109" t="s">
        <v>474</v>
      </c>
      <c r="D133" s="71"/>
    </row>
    <row r="134" spans="2:4" ht="12.75">
      <c r="B134" s="70"/>
      <c r="C134" s="109" t="s">
        <v>188</v>
      </c>
      <c r="D134" s="71"/>
    </row>
    <row r="135" spans="2:4" ht="12.75">
      <c r="B135" s="70"/>
      <c r="C135" s="109" t="s">
        <v>189</v>
      </c>
      <c r="D135" s="71"/>
    </row>
    <row r="136" spans="2:4" ht="12.75">
      <c r="B136" s="70"/>
      <c r="C136" s="109" t="s">
        <v>190</v>
      </c>
      <c r="D136" s="71"/>
    </row>
    <row r="137" spans="2:4" ht="12.75">
      <c r="B137" s="70"/>
      <c r="C137" s="109" t="s">
        <v>53</v>
      </c>
      <c r="D137" s="71"/>
    </row>
    <row r="138" spans="2:4" ht="12.75">
      <c r="B138" s="70"/>
      <c r="C138" s="109" t="s">
        <v>191</v>
      </c>
      <c r="D138" s="71"/>
    </row>
    <row r="139" spans="2:4" ht="12.75">
      <c r="B139" s="70"/>
      <c r="C139" s="109" t="s">
        <v>192</v>
      </c>
      <c r="D139" s="71"/>
    </row>
    <row r="140" spans="2:4" ht="12.75">
      <c r="B140" s="70"/>
      <c r="C140" s="109" t="s">
        <v>193</v>
      </c>
      <c r="D140" s="71"/>
    </row>
    <row r="141" spans="2:4" ht="12.75">
      <c r="B141" s="70"/>
      <c r="C141" s="109" t="s">
        <v>194</v>
      </c>
      <c r="D141" s="71"/>
    </row>
    <row r="142" spans="2:4" ht="12.75">
      <c r="B142" s="70"/>
      <c r="C142" s="109" t="s">
        <v>195</v>
      </c>
      <c r="D142" s="71"/>
    </row>
    <row r="143" spans="2:4" ht="12.75">
      <c r="B143" s="70"/>
      <c r="C143" s="109" t="s">
        <v>477</v>
      </c>
      <c r="D143" s="71"/>
    </row>
    <row r="144" spans="2:4" ht="42">
      <c r="B144" s="70"/>
      <c r="C144" s="109" t="s">
        <v>196</v>
      </c>
      <c r="D144" s="71"/>
    </row>
    <row r="145" spans="2:4" ht="31.5">
      <c r="B145" s="70"/>
      <c r="C145" s="109" t="s">
        <v>197</v>
      </c>
      <c r="D145" s="71"/>
    </row>
    <row r="146" spans="2:4" ht="31.5">
      <c r="B146" s="70"/>
      <c r="C146" s="109" t="s">
        <v>198</v>
      </c>
      <c r="D146" s="71"/>
    </row>
    <row r="147" spans="2:4" ht="12.75">
      <c r="B147" s="70"/>
      <c r="C147" s="109" t="s">
        <v>199</v>
      </c>
      <c r="D147" s="71"/>
    </row>
    <row r="148" spans="2:4" ht="31.5">
      <c r="B148" s="70"/>
      <c r="C148" s="109" t="s">
        <v>200</v>
      </c>
      <c r="D148" s="71"/>
    </row>
    <row r="149" spans="2:4" ht="21">
      <c r="B149" s="70"/>
      <c r="C149" s="109" t="s">
        <v>482</v>
      </c>
      <c r="D149" s="71"/>
    </row>
    <row r="150" spans="2:4" ht="33.75" customHeight="1">
      <c r="B150" s="70"/>
      <c r="C150" s="109" t="s">
        <v>201</v>
      </c>
      <c r="D150" s="71"/>
    </row>
    <row r="151" spans="2:4" ht="45.75" customHeight="1">
      <c r="B151" s="70"/>
      <c r="C151" s="109" t="s">
        <v>202</v>
      </c>
      <c r="D151" s="71"/>
    </row>
    <row r="152" spans="2:4" ht="31.5">
      <c r="B152" s="70"/>
      <c r="C152" s="109" t="s">
        <v>203</v>
      </c>
      <c r="D152" s="71"/>
    </row>
    <row r="153" spans="2:4" ht="21">
      <c r="B153" s="70"/>
      <c r="C153" s="109" t="s">
        <v>204</v>
      </c>
      <c r="D153" s="71"/>
    </row>
    <row r="154" spans="2:4" ht="12.75">
      <c r="B154" s="70"/>
      <c r="C154" s="109" t="s">
        <v>205</v>
      </c>
      <c r="D154" s="71"/>
    </row>
    <row r="155" spans="2:4" ht="12.75">
      <c r="B155" s="70"/>
      <c r="C155" s="109" t="s">
        <v>206</v>
      </c>
      <c r="D155" s="71"/>
    </row>
    <row r="156" spans="2:4" ht="52.5">
      <c r="B156" s="70"/>
      <c r="C156" s="109" t="s">
        <v>207</v>
      </c>
      <c r="D156" s="71"/>
    </row>
    <row r="157" spans="2:4" ht="21">
      <c r="B157" s="70"/>
      <c r="C157" s="109" t="s">
        <v>208</v>
      </c>
      <c r="D157" s="71"/>
    </row>
    <row r="158" spans="2:4" ht="31.5">
      <c r="B158" s="70"/>
      <c r="C158" s="108" t="s">
        <v>209</v>
      </c>
      <c r="D158" s="71"/>
    </row>
    <row r="159" spans="2:4" ht="21">
      <c r="B159" s="70"/>
      <c r="C159" s="109" t="s">
        <v>210</v>
      </c>
      <c r="D159" s="71"/>
    </row>
    <row r="160" spans="2:4" ht="31.5">
      <c r="B160" s="70"/>
      <c r="C160" s="109" t="s">
        <v>211</v>
      </c>
      <c r="D160" s="71"/>
    </row>
    <row r="161" spans="2:4" ht="31.5">
      <c r="B161" s="70"/>
      <c r="C161" s="109" t="s">
        <v>212</v>
      </c>
      <c r="D161" s="71"/>
    </row>
    <row r="162" spans="2:4" ht="31.5">
      <c r="B162" s="70"/>
      <c r="C162" s="109" t="s">
        <v>213</v>
      </c>
      <c r="D162" s="71"/>
    </row>
    <row r="163" spans="2:4" ht="12.75">
      <c r="B163" s="70"/>
      <c r="C163" s="109" t="s">
        <v>214</v>
      </c>
      <c r="D163" s="71"/>
    </row>
    <row r="164" spans="2:4" ht="21">
      <c r="B164" s="70"/>
      <c r="C164" s="109" t="s">
        <v>215</v>
      </c>
      <c r="D164" s="71"/>
    </row>
    <row r="165" spans="2:4" ht="21">
      <c r="B165" s="70"/>
      <c r="C165" s="109" t="s">
        <v>216</v>
      </c>
      <c r="D165" s="71"/>
    </row>
    <row r="166" spans="2:4" ht="31.5">
      <c r="B166" s="70"/>
      <c r="C166" s="109" t="s">
        <v>217</v>
      </c>
      <c r="D166" s="71"/>
    </row>
    <row r="167" spans="2:4" ht="21">
      <c r="B167" s="70"/>
      <c r="C167" s="109" t="s">
        <v>218</v>
      </c>
      <c r="D167" s="71"/>
    </row>
    <row r="168" spans="2:4" ht="31.5">
      <c r="B168" s="70"/>
      <c r="C168" s="109" t="s">
        <v>219</v>
      </c>
      <c r="D168" s="71"/>
    </row>
    <row r="169" spans="2:4" ht="31.5">
      <c r="B169" s="70"/>
      <c r="C169" s="109" t="s">
        <v>220</v>
      </c>
      <c r="D169" s="71"/>
    </row>
    <row r="170" spans="2:4" ht="12.75">
      <c r="B170" s="70"/>
      <c r="C170" s="109" t="s">
        <v>221</v>
      </c>
      <c r="D170" s="71"/>
    </row>
    <row r="171" spans="2:4" ht="12.75">
      <c r="B171" s="70"/>
      <c r="C171" s="109" t="s">
        <v>222</v>
      </c>
      <c r="D171" s="71"/>
    </row>
    <row r="172" spans="2:4" ht="21">
      <c r="B172" s="70"/>
      <c r="C172" s="109" t="s">
        <v>223</v>
      </c>
      <c r="D172" s="71"/>
    </row>
    <row r="173" spans="2:4" ht="21">
      <c r="B173" s="70"/>
      <c r="C173" s="109" t="s">
        <v>224</v>
      </c>
      <c r="D173" s="71"/>
    </row>
    <row r="174" spans="2:4" ht="12.75">
      <c r="B174" s="70"/>
      <c r="C174" s="109" t="s">
        <v>225</v>
      </c>
      <c r="D174" s="71"/>
    </row>
    <row r="175" spans="2:4" ht="12.75">
      <c r="B175" s="70"/>
      <c r="C175" s="109" t="s">
        <v>226</v>
      </c>
      <c r="D175" s="71"/>
    </row>
    <row r="176" spans="2:4" ht="31.5">
      <c r="B176" s="70"/>
      <c r="C176" s="109" t="s">
        <v>227</v>
      </c>
      <c r="D176" s="71"/>
    </row>
    <row r="177" spans="2:4" ht="21">
      <c r="B177" s="70"/>
      <c r="C177" s="109" t="s">
        <v>228</v>
      </c>
      <c r="D177" s="71"/>
    </row>
    <row r="178" spans="2:4" ht="12.75">
      <c r="B178" s="70"/>
      <c r="C178" s="109" t="s">
        <v>229</v>
      </c>
      <c r="D178" s="71"/>
    </row>
    <row r="179" spans="2:4" ht="21">
      <c r="B179" s="70"/>
      <c r="C179" s="109" t="s">
        <v>400</v>
      </c>
      <c r="D179" s="71"/>
    </row>
    <row r="180" spans="2:4" ht="31.5">
      <c r="B180" s="70"/>
      <c r="C180" s="109" t="s">
        <v>401</v>
      </c>
      <c r="D180" s="71"/>
    </row>
    <row r="181" spans="2:4" ht="31.5">
      <c r="B181" s="70"/>
      <c r="C181" s="166" t="s">
        <v>402</v>
      </c>
      <c r="D181" s="71"/>
    </row>
    <row r="182" spans="2:4" ht="21">
      <c r="B182" s="70"/>
      <c r="C182" s="166" t="s">
        <v>403</v>
      </c>
      <c r="D182" s="71"/>
    </row>
    <row r="183" spans="2:4" ht="21">
      <c r="B183" s="70"/>
      <c r="C183" s="166" t="s">
        <v>404</v>
      </c>
      <c r="D183" s="71"/>
    </row>
    <row r="184" spans="2:4" ht="31.5">
      <c r="B184" s="70"/>
      <c r="C184" s="166" t="s">
        <v>405</v>
      </c>
      <c r="D184" s="71"/>
    </row>
    <row r="185" spans="2:4" ht="21">
      <c r="B185" s="70"/>
      <c r="C185" s="109" t="s">
        <v>406</v>
      </c>
      <c r="D185" s="71"/>
    </row>
    <row r="186" spans="2:4" ht="12.75">
      <c r="B186" s="70"/>
      <c r="C186" s="109" t="s">
        <v>407</v>
      </c>
      <c r="D186" s="71"/>
    </row>
    <row r="187" spans="2:4" ht="31.5">
      <c r="B187" s="70"/>
      <c r="C187" s="109" t="s">
        <v>408</v>
      </c>
      <c r="D187" s="71"/>
    </row>
    <row r="188" spans="2:4" ht="12.75">
      <c r="B188" s="70"/>
      <c r="C188" s="109"/>
      <c r="D188" s="71"/>
    </row>
    <row r="189" spans="2:4" ht="12.75">
      <c r="B189" s="70"/>
      <c r="C189" s="109"/>
      <c r="D189" s="71"/>
    </row>
    <row r="190" spans="2:4" ht="12.75">
      <c r="B190" s="70"/>
      <c r="C190" s="109"/>
      <c r="D190" s="71"/>
    </row>
    <row r="191" spans="2:4" ht="13.5" thickBot="1">
      <c r="B191" s="73"/>
      <c r="C191" s="77"/>
      <c r="D191" s="74"/>
    </row>
  </sheetData>
  <sheetProtection/>
  <mergeCells count="3">
    <mergeCell ref="C100:C101"/>
    <mergeCell ref="B1:D1"/>
    <mergeCell ref="B2:C2"/>
  </mergeCells>
  <hyperlinks>
    <hyperlink ref="B2:C2" location="'НД с индивид.предпр. и физ.лиц'!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2019-03-19T11:59:32Z</cp:lastPrinted>
  <dcterms:created xsi:type="dcterms:W3CDTF">2003-10-18T11:05:50Z</dcterms:created>
  <dcterms:modified xsi:type="dcterms:W3CDTF">2021-03-17T09:16:36Z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