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ПЛАНОВАЯ КАЛЬКУЛЯЦИЯ" sheetId="1" r:id="rId1"/>
  </sheets>
  <definedNames>
    <definedName name="_xlnm.Print_Area" localSheetId="0">'ПЛАНОВАЯ КАЛЬКУЛЯЦИЯ'!$C$4:$AL$62</definedName>
  </definedNames>
  <calcPr fullCalcOnLoad="1"/>
</workbook>
</file>

<file path=xl/comments1.xml><?xml version="1.0" encoding="utf-8"?>
<comments xmlns="http://schemas.openxmlformats.org/spreadsheetml/2006/main">
  <authors>
    <author>Краснянский Евгений</author>
  </authors>
  <commentList>
    <comment ref="E27" authorId="0">
      <text>
        <r>
          <rPr>
            <sz val="8"/>
            <rFont val="Tahoma"/>
            <family val="0"/>
          </rPr>
          <t>взято значение 30%, для изменения, измените значение в ячейке а26</t>
        </r>
      </text>
    </comment>
    <comment ref="E29" authorId="0">
      <text>
        <r>
          <rPr>
            <sz val="8"/>
            <rFont val="Tahoma"/>
            <family val="0"/>
          </rPr>
          <t>взято значение 34%, для изменения, измените значение в ячейке а28</t>
        </r>
      </text>
    </comment>
    <comment ref="E31" authorId="0">
      <text>
        <r>
          <rPr>
            <sz val="8"/>
            <rFont val="Tahoma"/>
            <family val="0"/>
          </rPr>
          <t>взято значение 0,2%, для изменения, измените значение в ячейке а30</t>
        </r>
      </text>
    </comment>
    <comment ref="E33" authorId="0">
      <text>
        <r>
          <rPr>
            <sz val="8"/>
            <rFont val="Tahoma"/>
            <family val="0"/>
          </rPr>
          <t>взято значение 100%, для изменения, измените значение в ячейке а32</t>
        </r>
      </text>
    </comment>
    <comment ref="E40" authorId="0">
      <text>
        <r>
          <rPr>
            <sz val="8"/>
            <rFont val="Tahoma"/>
            <family val="0"/>
          </rPr>
          <t>взято значение 1%, для изменения, измените значение в ячейке а39</t>
        </r>
      </text>
    </comment>
  </commentList>
</comments>
</file>

<file path=xl/sharedStrings.xml><?xml version="1.0" encoding="utf-8"?>
<sst xmlns="http://schemas.openxmlformats.org/spreadsheetml/2006/main" count="52" uniqueCount="47">
  <si>
    <t>(подпись)</t>
  </si>
  <si>
    <t>ПРИЛОЖЕНИЕ 1</t>
  </si>
  <si>
    <t>№ п/п</t>
  </si>
  <si>
    <t>к инструкции о порядке</t>
  </si>
  <si>
    <t>формирования и применения</t>
  </si>
  <si>
    <t>тарифов на платные</t>
  </si>
  <si>
    <t>медицинские услуги</t>
  </si>
  <si>
    <t>Постановление Министерства здравоохранения</t>
  </si>
  <si>
    <t>Республики Беларусь 22.12.2003 № 51</t>
  </si>
  <si>
    <t>УТВЕРЖДАЮ</t>
  </si>
  <si>
    <t>Руководитель</t>
  </si>
  <si>
    <t>(наименование юридического</t>
  </si>
  <si>
    <t>лица или индивидуального предпринимателя)</t>
  </si>
  <si>
    <t>(И.О.Фамилия)</t>
  </si>
  <si>
    <t>"</t>
  </si>
  <si>
    <t>г.</t>
  </si>
  <si>
    <t>ПЛАНОВАЯ КАЛЬКУЛЯЦИЯ</t>
  </si>
  <si>
    <t>расчета тарифов на платную медицинскую услугу</t>
  </si>
  <si>
    <t>Наименования статей затрат</t>
  </si>
  <si>
    <t>Сумма (руб.)</t>
  </si>
  <si>
    <t xml:space="preserve">Основная заработная плата </t>
  </si>
  <si>
    <t xml:space="preserve">Дополнительная заработная плата </t>
  </si>
  <si>
    <t xml:space="preserve">Начисления на оплату труда: </t>
  </si>
  <si>
    <t>отчисления в Фонд социальной защиты населения Министерства труда и социальной защиты Республики Беларусь</t>
  </si>
  <si>
    <t xml:space="preserve">страховой взнос по обязательному страхованию от несчастных случаев на производстве и профессиональных заболеваний </t>
  </si>
  <si>
    <t>Накладные расходы</t>
  </si>
  <si>
    <t xml:space="preserve">Амортизация медицинского оборудования* </t>
  </si>
  <si>
    <t xml:space="preserve">Прочие расходы </t>
  </si>
  <si>
    <t xml:space="preserve">Себестоимость услуги </t>
  </si>
  <si>
    <t xml:space="preserve">Рентабельность к себестоимости, % </t>
  </si>
  <si>
    <t xml:space="preserve">Прибыль </t>
  </si>
  <si>
    <t xml:space="preserve">Итого </t>
  </si>
  <si>
    <t>Сбор в республиканский фонд поддержки производителей сельскохозяйственной продукции, продовольствия и аграрной науки</t>
  </si>
  <si>
    <t xml:space="preserve">Тариф без налога на добавленную стоимость </t>
  </si>
  <si>
    <t xml:space="preserve">Налог на добавленную стоимость, ставка в % </t>
  </si>
  <si>
    <t xml:space="preserve">Сумма налога на добавленную стоимость </t>
  </si>
  <si>
    <t>Тариф с учетом налога на добавленную стоимость</t>
  </si>
  <si>
    <t xml:space="preserve">Тариф с учетом округления </t>
  </si>
  <si>
    <t xml:space="preserve">*В случае невключения в состав накладных расходов. </t>
  </si>
  <si>
    <t>Примечания:</t>
  </si>
  <si>
    <t>1. Статьи затрат могут изменяться в зависимости от специфики оказываемых услуг.</t>
  </si>
  <si>
    <t>2. Налоги и отчисления взимаются в соответствии с налоговым законодательством.</t>
  </si>
  <si>
    <t>Главный бухгалтер</t>
  </si>
  <si>
    <t xml:space="preserve">Экономист </t>
  </si>
  <si>
    <t>(с изм. и доп., внес. Пост. Министерства здравоохранения РБ 20.12.2007 № 183)</t>
  </si>
  <si>
    <t>Форма действует с 01.01.2008 г.</t>
  </si>
  <si>
    <t>Синий цвет цифр обозначает, что заполнение данных ячеек происходит автоматически.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</si>
</sst>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30"/>
      <name val="Tahoma"/>
      <family val="2"/>
    </font>
    <font>
      <b/>
      <sz val="8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6" fillId="33" borderId="13" xfId="0" applyFont="1" applyFill="1" applyBorder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vertical="center"/>
      <protection hidden="1"/>
    </xf>
    <xf numFmtId="49" fontId="4" fillId="32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6" fillId="33" borderId="0" xfId="0" applyFont="1" applyFill="1" applyBorder="1" applyAlignment="1" applyProtection="1">
      <alignment horizontal="center" vertical="top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10" fontId="4" fillId="32" borderId="0" xfId="0" applyNumberFormat="1" applyFont="1" applyFill="1" applyAlignment="1" applyProtection="1">
      <alignment vertical="center"/>
      <protection hidden="1"/>
    </xf>
    <xf numFmtId="10" fontId="6" fillId="32" borderId="0" xfId="0" applyNumberFormat="1" applyFont="1" applyFill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6" fillId="33" borderId="19" xfId="0" applyFont="1" applyFill="1" applyBorder="1" applyAlignment="1" applyProtection="1">
      <alignment horizontal="center" vertical="top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3" fontId="11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3" fontId="9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10" fontId="9" fillId="33" borderId="20" xfId="0" applyNumberFormat="1" applyFont="1" applyFill="1" applyBorder="1" applyAlignment="1" applyProtection="1">
      <alignment horizontal="center" vertical="center"/>
      <protection hidden="1"/>
    </xf>
    <xf numFmtId="3" fontId="4" fillId="33" borderId="20" xfId="0" applyNumberFormat="1" applyFont="1" applyFill="1" applyBorder="1" applyAlignment="1" applyProtection="1">
      <alignment horizontal="center" vertical="center"/>
      <protection hidden="1"/>
    </xf>
    <xf numFmtId="9" fontId="4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 wrapText="1"/>
      <protection hidden="1"/>
    </xf>
    <xf numFmtId="0" fontId="7" fillId="32" borderId="16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3" fontId="10" fillId="33" borderId="20" xfId="0" applyNumberFormat="1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justify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A7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2.75390625" defaultRowHeight="12.75"/>
  <cols>
    <col min="1" max="1" width="7.375" style="34" bestFit="1" customWidth="1"/>
    <col min="2" max="24" width="2.75390625" style="3" customWidth="1"/>
    <col min="25" max="26" width="3.25390625" style="3" bestFit="1" customWidth="1"/>
    <col min="27" max="16384" width="2.75390625" style="3" customWidth="1"/>
  </cols>
  <sheetData>
    <row r="1" spans="1:2" ht="10.5">
      <c r="A1" s="3"/>
      <c r="B1" s="36" t="s">
        <v>46</v>
      </c>
    </row>
    <row r="2" spans="2:38" ht="19.5" customHeight="1" thickBot="1">
      <c r="B2" s="48" t="s">
        <v>45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2:39" ht="12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2:39" ht="12" customHeight="1">
      <c r="B4" s="7"/>
      <c r="C4" s="2"/>
      <c r="D4" s="2"/>
      <c r="E4" s="2"/>
      <c r="F4" s="2"/>
      <c r="G4" s="49" t="s">
        <v>1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8"/>
    </row>
    <row r="5" spans="2:39" ht="9.75" customHeight="1">
      <c r="B5" s="7"/>
      <c r="C5" s="2"/>
      <c r="D5" s="2"/>
      <c r="E5" s="2"/>
      <c r="F5" s="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27"/>
      <c r="AG5" s="27"/>
      <c r="AH5" s="27"/>
      <c r="AI5" s="27"/>
      <c r="AJ5" s="27"/>
      <c r="AK5" s="27"/>
      <c r="AL5" s="16" t="s">
        <v>3</v>
      </c>
      <c r="AM5" s="8"/>
    </row>
    <row r="6" spans="2:39" ht="9.75" customHeight="1">
      <c r="B6" s="7"/>
      <c r="C6" s="2"/>
      <c r="D6" s="2"/>
      <c r="E6" s="2"/>
      <c r="F6" s="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  <c r="AH6" s="16"/>
      <c r="AI6" s="16"/>
      <c r="AJ6" s="16"/>
      <c r="AK6" s="16"/>
      <c r="AL6" s="16" t="s">
        <v>4</v>
      </c>
      <c r="AM6" s="8"/>
    </row>
    <row r="7" spans="2:39" ht="9.75" customHeight="1">
      <c r="B7" s="7"/>
      <c r="C7" s="2"/>
      <c r="D7" s="2"/>
      <c r="E7" s="2"/>
      <c r="F7" s="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  <c r="AH7" s="16"/>
      <c r="AI7" s="16"/>
      <c r="AJ7" s="16"/>
      <c r="AK7" s="16"/>
      <c r="AL7" s="16" t="s">
        <v>5</v>
      </c>
      <c r="AM7" s="8"/>
    </row>
    <row r="8" spans="2:39" ht="9.75" customHeight="1">
      <c r="B8" s="7"/>
      <c r="C8" s="2"/>
      <c r="D8" s="2"/>
      <c r="E8" s="2"/>
      <c r="F8" s="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H8" s="16"/>
      <c r="AI8" s="16"/>
      <c r="AJ8" s="16"/>
      <c r="AK8" s="16"/>
      <c r="AL8" s="16" t="s">
        <v>6</v>
      </c>
      <c r="AM8" s="8"/>
    </row>
    <row r="9" spans="2:39" ht="9.75" customHeight="1">
      <c r="B9" s="7"/>
      <c r="C9" s="2"/>
      <c r="D9" s="2"/>
      <c r="E9" s="2"/>
      <c r="F9" s="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26"/>
      <c r="AI9" s="16"/>
      <c r="AJ9" s="16"/>
      <c r="AK9" s="16"/>
      <c r="AL9" s="16" t="s">
        <v>7</v>
      </c>
      <c r="AM9" s="8"/>
    </row>
    <row r="10" spans="2:39" ht="9.75" customHeight="1">
      <c r="B10" s="7"/>
      <c r="C10" s="2"/>
      <c r="D10" s="2"/>
      <c r="E10" s="2"/>
      <c r="F10" s="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6"/>
      <c r="AI10" s="16"/>
      <c r="AJ10" s="16"/>
      <c r="AK10" s="16"/>
      <c r="AL10" s="16" t="s">
        <v>8</v>
      </c>
      <c r="AM10" s="8"/>
    </row>
    <row r="11" spans="2:39" ht="12" customHeight="1">
      <c r="B11" s="7"/>
      <c r="C11" s="2"/>
      <c r="D11" s="2"/>
      <c r="E11" s="2"/>
      <c r="F11" s="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6"/>
      <c r="AI11" s="16"/>
      <c r="AJ11" s="16"/>
      <c r="AK11" s="16"/>
      <c r="AL11" s="16" t="s">
        <v>44</v>
      </c>
      <c r="AM11" s="8"/>
    </row>
    <row r="12" spans="2:39" ht="12" customHeight="1">
      <c r="B12" s="7"/>
      <c r="C12" s="27"/>
      <c r="D12" s="27"/>
      <c r="E12" s="27"/>
      <c r="F12" s="27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8"/>
    </row>
    <row r="13" spans="2:39" ht="12" customHeight="1">
      <c r="B13" s="7"/>
      <c r="C13" s="27"/>
      <c r="D13" s="27"/>
      <c r="E13" s="27"/>
      <c r="F13" s="2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50" t="s">
        <v>9</v>
      </c>
      <c r="U13" s="50"/>
      <c r="V13" s="50"/>
      <c r="W13" s="50"/>
      <c r="X13" s="50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8"/>
    </row>
    <row r="14" spans="2:39" ht="12" customHeight="1">
      <c r="B14" s="7"/>
      <c r="C14" s="27"/>
      <c r="D14" s="27"/>
      <c r="E14" s="27"/>
      <c r="F14" s="2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51" t="s">
        <v>10</v>
      </c>
      <c r="U14" s="51"/>
      <c r="V14" s="51"/>
      <c r="W14" s="51"/>
      <c r="X14" s="51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8"/>
    </row>
    <row r="15" spans="2:39" ht="12" customHeight="1">
      <c r="B15" s="7"/>
      <c r="C15" s="27"/>
      <c r="D15" s="27"/>
      <c r="E15" s="27"/>
      <c r="F15" s="27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53" t="s">
        <v>11</v>
      </c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8"/>
    </row>
    <row r="16" spans="2:39" ht="12" customHeight="1">
      <c r="B16" s="7"/>
      <c r="C16" s="27"/>
      <c r="D16" s="27"/>
      <c r="E16" s="27"/>
      <c r="F16" s="27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8"/>
    </row>
    <row r="17" spans="2:39" ht="12" customHeight="1">
      <c r="B17" s="7"/>
      <c r="C17" s="27"/>
      <c r="D17" s="27"/>
      <c r="E17" s="27"/>
      <c r="F17" s="27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3" t="s">
        <v>12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8"/>
    </row>
    <row r="18" spans="2:39" ht="12" customHeight="1">
      <c r="B18" s="7"/>
      <c r="C18" s="27"/>
      <c r="D18" s="27"/>
      <c r="E18" s="27"/>
      <c r="F18" s="2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42"/>
      <c r="U18" s="42"/>
      <c r="V18" s="42"/>
      <c r="W18" s="42"/>
      <c r="X18" s="42"/>
      <c r="Y18" s="42"/>
      <c r="Z18" s="16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8"/>
    </row>
    <row r="19" spans="2:39" ht="12" customHeight="1">
      <c r="B19" s="7"/>
      <c r="C19" s="27"/>
      <c r="D19" s="27"/>
      <c r="E19" s="27"/>
      <c r="F19" s="27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3" t="s">
        <v>0</v>
      </c>
      <c r="U19" s="53"/>
      <c r="V19" s="53"/>
      <c r="W19" s="53"/>
      <c r="X19" s="53"/>
      <c r="Y19" s="53"/>
      <c r="Z19" s="16"/>
      <c r="AA19" s="53" t="s">
        <v>13</v>
      </c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8"/>
    </row>
    <row r="20" spans="2:39" ht="12" customHeight="1">
      <c r="B20" s="7"/>
      <c r="C20" s="27"/>
      <c r="D20" s="27"/>
      <c r="E20" s="27"/>
      <c r="F20" s="2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14</v>
      </c>
      <c r="U20" s="31"/>
      <c r="V20" s="32" t="s">
        <v>14</v>
      </c>
      <c r="W20" s="42"/>
      <c r="X20" s="42"/>
      <c r="Y20" s="42"/>
      <c r="Z20" s="42"/>
      <c r="AA20" s="42"/>
      <c r="AB20" s="16">
        <v>20</v>
      </c>
      <c r="AC20" s="33"/>
      <c r="AD20" s="16" t="s">
        <v>15</v>
      </c>
      <c r="AE20" s="16"/>
      <c r="AF20" s="16"/>
      <c r="AG20" s="16"/>
      <c r="AH20" s="16"/>
      <c r="AI20" s="16"/>
      <c r="AJ20" s="16"/>
      <c r="AK20" s="16"/>
      <c r="AL20" s="16"/>
      <c r="AM20" s="8"/>
    </row>
    <row r="21" spans="2:39" ht="12" customHeight="1">
      <c r="B21" s="7"/>
      <c r="C21" s="27"/>
      <c r="D21" s="27"/>
      <c r="E21" s="27"/>
      <c r="F21" s="27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8"/>
    </row>
    <row r="22" spans="2:39" ht="12" customHeight="1">
      <c r="B22" s="7"/>
      <c r="C22" s="55" t="s">
        <v>16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8"/>
    </row>
    <row r="23" spans="2:39" ht="12" customHeight="1">
      <c r="B23" s="7"/>
      <c r="C23" s="55" t="s">
        <v>17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8"/>
    </row>
    <row r="24" spans="2:39" ht="12" customHeight="1">
      <c r="B24" s="7"/>
      <c r="C24" s="27"/>
      <c r="D24" s="27"/>
      <c r="E24" s="27"/>
      <c r="F24" s="2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8"/>
    </row>
    <row r="25" spans="2:39" ht="12" customHeight="1">
      <c r="B25" s="7"/>
      <c r="C25" s="56" t="s">
        <v>2</v>
      </c>
      <c r="D25" s="56"/>
      <c r="E25" s="56" t="s">
        <v>18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 t="s">
        <v>19</v>
      </c>
      <c r="AG25" s="56"/>
      <c r="AH25" s="56"/>
      <c r="AI25" s="56"/>
      <c r="AJ25" s="56"/>
      <c r="AK25" s="56"/>
      <c r="AL25" s="56"/>
      <c r="AM25" s="8"/>
    </row>
    <row r="26" spans="2:39" ht="12" customHeight="1">
      <c r="B26" s="7"/>
      <c r="C26" s="40">
        <v>1</v>
      </c>
      <c r="D26" s="40"/>
      <c r="E26" s="54" t="s">
        <v>20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44">
        <v>100000</v>
      </c>
      <c r="AG26" s="44"/>
      <c r="AH26" s="44"/>
      <c r="AI26" s="44"/>
      <c r="AJ26" s="44"/>
      <c r="AK26" s="44"/>
      <c r="AL26" s="44"/>
      <c r="AM26" s="8"/>
    </row>
    <row r="27" spans="1:39" ht="12" customHeight="1">
      <c r="A27" s="34">
        <v>0.3</v>
      </c>
      <c r="B27" s="7"/>
      <c r="C27" s="40">
        <v>2</v>
      </c>
      <c r="D27" s="40"/>
      <c r="E27" s="54" t="s">
        <v>21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41">
        <f>ROUND(AF26*A27,0)</f>
        <v>30000</v>
      </c>
      <c r="AG27" s="41"/>
      <c r="AH27" s="41"/>
      <c r="AI27" s="41"/>
      <c r="AJ27" s="41"/>
      <c r="AK27" s="41"/>
      <c r="AL27" s="41"/>
      <c r="AM27" s="8"/>
    </row>
    <row r="28" spans="2:39" ht="12" customHeight="1">
      <c r="B28" s="7"/>
      <c r="C28" s="40">
        <v>3</v>
      </c>
      <c r="D28" s="40"/>
      <c r="E28" s="54" t="s">
        <v>22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41">
        <f>SUM(AF29:AL32)</f>
        <v>44460</v>
      </c>
      <c r="AG28" s="41"/>
      <c r="AH28" s="41"/>
      <c r="AI28" s="41"/>
      <c r="AJ28" s="41"/>
      <c r="AK28" s="41"/>
      <c r="AL28" s="41"/>
      <c r="AM28" s="8"/>
    </row>
    <row r="29" spans="1:39" ht="12" customHeight="1">
      <c r="A29" s="34">
        <v>0.34</v>
      </c>
      <c r="B29" s="7"/>
      <c r="C29" s="40"/>
      <c r="D29" s="40"/>
      <c r="E29" s="54" t="s">
        <v>23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41">
        <f>ROUND((AF26+AF27)*A29,0)</f>
        <v>44200</v>
      </c>
      <c r="AG29" s="41"/>
      <c r="AH29" s="41"/>
      <c r="AI29" s="41"/>
      <c r="AJ29" s="41"/>
      <c r="AK29" s="41"/>
      <c r="AL29" s="41"/>
      <c r="AM29" s="8"/>
    </row>
    <row r="30" spans="2:39" ht="12" customHeight="1">
      <c r="B30" s="7"/>
      <c r="C30" s="40"/>
      <c r="D30" s="4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41"/>
      <c r="AG30" s="41"/>
      <c r="AH30" s="41"/>
      <c r="AI30" s="41"/>
      <c r="AJ30" s="41"/>
      <c r="AK30" s="41"/>
      <c r="AL30" s="41"/>
      <c r="AM30" s="8"/>
    </row>
    <row r="31" spans="1:39" ht="12" customHeight="1">
      <c r="A31" s="34">
        <v>0.002</v>
      </c>
      <c r="B31" s="7"/>
      <c r="C31" s="40"/>
      <c r="D31" s="40"/>
      <c r="E31" s="54" t="s">
        <v>24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41">
        <f>ROUND((AF26+AF27)*A31,0)</f>
        <v>260</v>
      </c>
      <c r="AG31" s="41"/>
      <c r="AH31" s="41"/>
      <c r="AI31" s="41"/>
      <c r="AJ31" s="41"/>
      <c r="AK31" s="41"/>
      <c r="AL31" s="41"/>
      <c r="AM31" s="8"/>
    </row>
    <row r="32" spans="2:39" ht="12" customHeight="1">
      <c r="B32" s="7"/>
      <c r="C32" s="40"/>
      <c r="D32" s="4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41"/>
      <c r="AG32" s="41"/>
      <c r="AH32" s="41"/>
      <c r="AI32" s="41"/>
      <c r="AJ32" s="41"/>
      <c r="AK32" s="41"/>
      <c r="AL32" s="41"/>
      <c r="AM32" s="8"/>
    </row>
    <row r="33" spans="1:39" ht="12" customHeight="1">
      <c r="A33" s="34">
        <v>1</v>
      </c>
      <c r="B33" s="7"/>
      <c r="C33" s="40">
        <v>4</v>
      </c>
      <c r="D33" s="40"/>
      <c r="E33" s="46" t="s">
        <v>25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1">
        <f>AF26*A33</f>
        <v>100000</v>
      </c>
      <c r="AG33" s="41"/>
      <c r="AH33" s="41"/>
      <c r="AI33" s="41"/>
      <c r="AJ33" s="41"/>
      <c r="AK33" s="41"/>
      <c r="AL33" s="41"/>
      <c r="AM33" s="8"/>
    </row>
    <row r="34" spans="2:39" ht="12" customHeight="1">
      <c r="B34" s="7"/>
      <c r="C34" s="40">
        <v>5</v>
      </c>
      <c r="D34" s="40"/>
      <c r="E34" s="46" t="s">
        <v>26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4"/>
      <c r="AG34" s="44"/>
      <c r="AH34" s="44"/>
      <c r="AI34" s="44"/>
      <c r="AJ34" s="44"/>
      <c r="AK34" s="44"/>
      <c r="AL34" s="44"/>
      <c r="AM34" s="8"/>
    </row>
    <row r="35" spans="2:39" ht="12" customHeight="1">
      <c r="B35" s="7"/>
      <c r="C35" s="40">
        <v>6</v>
      </c>
      <c r="D35" s="40"/>
      <c r="E35" s="46" t="s">
        <v>27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4">
        <v>22200</v>
      </c>
      <c r="AG35" s="44"/>
      <c r="AH35" s="44"/>
      <c r="AI35" s="44"/>
      <c r="AJ35" s="44"/>
      <c r="AK35" s="44"/>
      <c r="AL35" s="44"/>
      <c r="AM35" s="8"/>
    </row>
    <row r="36" spans="2:39" ht="12" customHeight="1">
      <c r="B36" s="7"/>
      <c r="C36" s="40">
        <v>7</v>
      </c>
      <c r="D36" s="40"/>
      <c r="E36" s="46" t="s">
        <v>28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1">
        <f>SUM(AF26:AL35)-AF28</f>
        <v>296660</v>
      </c>
      <c r="AG36" s="41"/>
      <c r="AH36" s="41"/>
      <c r="AI36" s="41"/>
      <c r="AJ36" s="41"/>
      <c r="AK36" s="41"/>
      <c r="AL36" s="41"/>
      <c r="AM36" s="8"/>
    </row>
    <row r="37" spans="2:39" ht="12" customHeight="1">
      <c r="B37" s="7"/>
      <c r="C37" s="40">
        <v>8</v>
      </c>
      <c r="D37" s="40"/>
      <c r="E37" s="46" t="s">
        <v>29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5">
        <v>0.25</v>
      </c>
      <c r="AG37" s="45"/>
      <c r="AH37" s="45"/>
      <c r="AI37" s="45"/>
      <c r="AJ37" s="45"/>
      <c r="AK37" s="45"/>
      <c r="AL37" s="45"/>
      <c r="AM37" s="8"/>
    </row>
    <row r="38" spans="2:39" ht="12" customHeight="1">
      <c r="B38" s="7"/>
      <c r="C38" s="40">
        <v>9</v>
      </c>
      <c r="D38" s="40"/>
      <c r="E38" s="46" t="s">
        <v>30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1">
        <f>AF36*AF37</f>
        <v>74165</v>
      </c>
      <c r="AG38" s="41"/>
      <c r="AH38" s="41"/>
      <c r="AI38" s="41"/>
      <c r="AJ38" s="41"/>
      <c r="AK38" s="41"/>
      <c r="AL38" s="41"/>
      <c r="AM38" s="8"/>
    </row>
    <row r="39" spans="2:39" ht="12" customHeight="1">
      <c r="B39" s="7"/>
      <c r="C39" s="40">
        <v>10</v>
      </c>
      <c r="D39" s="40"/>
      <c r="E39" s="46" t="s">
        <v>31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52">
        <f>AF36+AF38</f>
        <v>370825</v>
      </c>
      <c r="AG39" s="52"/>
      <c r="AH39" s="52"/>
      <c r="AI39" s="52"/>
      <c r="AJ39" s="52"/>
      <c r="AK39" s="52"/>
      <c r="AL39" s="52"/>
      <c r="AM39" s="8"/>
    </row>
    <row r="40" spans="1:39" ht="12" customHeight="1">
      <c r="A40" s="34">
        <v>0.01</v>
      </c>
      <c r="B40" s="7"/>
      <c r="C40" s="40">
        <v>11</v>
      </c>
      <c r="D40" s="40"/>
      <c r="E40" s="47" t="s">
        <v>32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1">
        <f>AF39*A40</f>
        <v>3708.25</v>
      </c>
      <c r="AG40" s="41"/>
      <c r="AH40" s="41"/>
      <c r="AI40" s="41"/>
      <c r="AJ40" s="41"/>
      <c r="AK40" s="41"/>
      <c r="AL40" s="41"/>
      <c r="AM40" s="8"/>
    </row>
    <row r="41" spans="2:39" ht="12" customHeight="1">
      <c r="B41" s="7"/>
      <c r="C41" s="40"/>
      <c r="D41" s="40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1"/>
      <c r="AG41" s="41"/>
      <c r="AH41" s="41"/>
      <c r="AI41" s="41"/>
      <c r="AJ41" s="41"/>
      <c r="AK41" s="41"/>
      <c r="AL41" s="41"/>
      <c r="AM41" s="8"/>
    </row>
    <row r="42" spans="2:39" ht="12" customHeight="1">
      <c r="B42" s="7"/>
      <c r="C42" s="40">
        <v>12</v>
      </c>
      <c r="D42" s="40"/>
      <c r="E42" s="46" t="s">
        <v>33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1">
        <f>AF39+AF40</f>
        <v>374533.25</v>
      </c>
      <c r="AG42" s="41"/>
      <c r="AH42" s="41"/>
      <c r="AI42" s="41"/>
      <c r="AJ42" s="41"/>
      <c r="AK42" s="41"/>
      <c r="AL42" s="41"/>
      <c r="AM42" s="8"/>
    </row>
    <row r="43" spans="2:39" ht="12" customHeight="1">
      <c r="B43" s="7"/>
      <c r="C43" s="40">
        <v>13</v>
      </c>
      <c r="D43" s="40"/>
      <c r="E43" s="46" t="s">
        <v>34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3">
        <v>0.2</v>
      </c>
      <c r="AG43" s="43"/>
      <c r="AH43" s="43"/>
      <c r="AI43" s="43"/>
      <c r="AJ43" s="43"/>
      <c r="AK43" s="43"/>
      <c r="AL43" s="43"/>
      <c r="AM43" s="8"/>
    </row>
    <row r="44" spans="2:39" ht="12" customHeight="1">
      <c r="B44" s="7"/>
      <c r="C44" s="40">
        <v>14</v>
      </c>
      <c r="D44" s="40"/>
      <c r="E44" s="46" t="s">
        <v>35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1">
        <f>ROUND(AF42*AF43,0)</f>
        <v>74907</v>
      </c>
      <c r="AG44" s="41"/>
      <c r="AH44" s="41"/>
      <c r="AI44" s="41"/>
      <c r="AJ44" s="41"/>
      <c r="AK44" s="41"/>
      <c r="AL44" s="41"/>
      <c r="AM44" s="8"/>
    </row>
    <row r="45" spans="2:39" ht="12" customHeight="1">
      <c r="B45" s="7"/>
      <c r="C45" s="40">
        <v>15</v>
      </c>
      <c r="D45" s="40"/>
      <c r="E45" s="46" t="s">
        <v>36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1">
        <f>AF42+AF44</f>
        <v>449440.25</v>
      </c>
      <c r="AG45" s="41"/>
      <c r="AH45" s="41"/>
      <c r="AI45" s="41"/>
      <c r="AJ45" s="41"/>
      <c r="AK45" s="41"/>
      <c r="AL45" s="41"/>
      <c r="AM45" s="8"/>
    </row>
    <row r="46" spans="2:39" ht="12" customHeight="1">
      <c r="B46" s="7"/>
      <c r="C46" s="40">
        <v>16</v>
      </c>
      <c r="D46" s="40"/>
      <c r="E46" s="46" t="s">
        <v>37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39">
        <f>ROUND(AF45/100,0)*100</f>
        <v>449400</v>
      </c>
      <c r="AG46" s="39"/>
      <c r="AH46" s="39"/>
      <c r="AI46" s="39"/>
      <c r="AJ46" s="39"/>
      <c r="AK46" s="39"/>
      <c r="AL46" s="39"/>
      <c r="AM46" s="8"/>
    </row>
    <row r="47" spans="2:39" ht="12" customHeight="1">
      <c r="B47" s="7"/>
      <c r="C47" s="27"/>
      <c r="D47" s="27"/>
      <c r="E47" s="27"/>
      <c r="F47" s="2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8"/>
    </row>
    <row r="48" spans="2:39" ht="12" customHeight="1">
      <c r="B48" s="7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8"/>
    </row>
    <row r="49" spans="2:39" ht="12" customHeight="1">
      <c r="B49" s="7"/>
      <c r="C49" s="27"/>
      <c r="D49" s="27" t="s">
        <v>38</v>
      </c>
      <c r="E49" s="27"/>
      <c r="F49" s="2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8"/>
    </row>
    <row r="50" spans="2:39" ht="12" customHeight="1">
      <c r="B50" s="7"/>
      <c r="C50" s="27"/>
      <c r="D50" s="27"/>
      <c r="E50" s="27"/>
      <c r="F50" s="27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8"/>
    </row>
    <row r="51" spans="2:39" ht="12" customHeight="1">
      <c r="B51" s="7"/>
      <c r="C51" s="30" t="s">
        <v>39</v>
      </c>
      <c r="D51" s="27"/>
      <c r="E51" s="27"/>
      <c r="F51" s="2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8"/>
    </row>
    <row r="52" spans="2:39" ht="12" customHeight="1">
      <c r="B52" s="7"/>
      <c r="C52" s="27" t="s">
        <v>40</v>
      </c>
      <c r="D52" s="27"/>
      <c r="E52" s="27"/>
      <c r="F52" s="27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8"/>
    </row>
    <row r="53" spans="2:39" ht="12" customHeight="1">
      <c r="B53" s="7"/>
      <c r="C53" s="27" t="s">
        <v>41</v>
      </c>
      <c r="D53" s="27"/>
      <c r="E53" s="27"/>
      <c r="F53" s="2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8"/>
    </row>
    <row r="54" spans="2:39" ht="12" customHeight="1">
      <c r="B54" s="7"/>
      <c r="C54" s="27"/>
      <c r="D54" s="27"/>
      <c r="E54" s="27"/>
      <c r="F54" s="2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8"/>
    </row>
    <row r="55" spans="2:39" ht="12" customHeight="1">
      <c r="B55" s="7"/>
      <c r="C55" s="27"/>
      <c r="D55" s="27"/>
      <c r="E55" s="27"/>
      <c r="F55" s="2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8"/>
    </row>
    <row r="56" spans="2:39" ht="12" customHeight="1">
      <c r="B56" s="7"/>
      <c r="C56" s="27" t="s">
        <v>42</v>
      </c>
      <c r="D56" s="27"/>
      <c r="E56" s="27"/>
      <c r="F56" s="2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38"/>
      <c r="V56" s="38"/>
      <c r="W56" s="38"/>
      <c r="X56" s="38"/>
      <c r="Y56" s="38"/>
      <c r="Z56" s="38"/>
      <c r="AA56" s="28"/>
      <c r="AB56" s="28"/>
      <c r="AC56" s="28"/>
      <c r="AD56" s="28"/>
      <c r="AE56" s="38"/>
      <c r="AF56" s="38"/>
      <c r="AG56" s="38"/>
      <c r="AH56" s="38"/>
      <c r="AI56" s="38"/>
      <c r="AJ56" s="38"/>
      <c r="AK56" s="38"/>
      <c r="AL56" s="38"/>
      <c r="AM56" s="8"/>
    </row>
    <row r="57" spans="2:39" ht="12" customHeight="1">
      <c r="B57" s="7"/>
      <c r="C57" s="27"/>
      <c r="D57" s="27"/>
      <c r="E57" s="27"/>
      <c r="F57" s="2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37" t="s">
        <v>0</v>
      </c>
      <c r="V57" s="37"/>
      <c r="W57" s="37"/>
      <c r="X57" s="37"/>
      <c r="Y57" s="37"/>
      <c r="Z57" s="37"/>
      <c r="AA57" s="29"/>
      <c r="AB57" s="29"/>
      <c r="AC57" s="29"/>
      <c r="AD57" s="29"/>
      <c r="AE57" s="37" t="s">
        <v>13</v>
      </c>
      <c r="AF57" s="37"/>
      <c r="AG57" s="37"/>
      <c r="AH57" s="37"/>
      <c r="AI57" s="37"/>
      <c r="AJ57" s="37"/>
      <c r="AK57" s="37"/>
      <c r="AL57" s="37"/>
      <c r="AM57" s="8"/>
    </row>
    <row r="58" spans="2:39" ht="12" customHeight="1">
      <c r="B58" s="7"/>
      <c r="C58" s="27" t="s">
        <v>43</v>
      </c>
      <c r="D58" s="27"/>
      <c r="E58" s="27"/>
      <c r="F58" s="2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38"/>
      <c r="V58" s="38"/>
      <c r="W58" s="38"/>
      <c r="X58" s="38"/>
      <c r="Y58" s="38"/>
      <c r="Z58" s="38"/>
      <c r="AA58" s="28"/>
      <c r="AB58" s="28"/>
      <c r="AC58" s="28"/>
      <c r="AD58" s="28"/>
      <c r="AE58" s="38"/>
      <c r="AF58" s="38"/>
      <c r="AG58" s="38"/>
      <c r="AH58" s="38"/>
      <c r="AI58" s="38"/>
      <c r="AJ58" s="38"/>
      <c r="AK58" s="38"/>
      <c r="AL58" s="38"/>
      <c r="AM58" s="8"/>
    </row>
    <row r="59" spans="2:39" ht="12" customHeight="1">
      <c r="B59" s="7"/>
      <c r="C59" s="27"/>
      <c r="D59" s="27"/>
      <c r="E59" s="27"/>
      <c r="F59" s="2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37" t="s">
        <v>0</v>
      </c>
      <c r="V59" s="37"/>
      <c r="W59" s="37"/>
      <c r="X59" s="37"/>
      <c r="Y59" s="37"/>
      <c r="Z59" s="37"/>
      <c r="AA59" s="29"/>
      <c r="AB59" s="29"/>
      <c r="AC59" s="29"/>
      <c r="AD59" s="29"/>
      <c r="AE59" s="37" t="s">
        <v>13</v>
      </c>
      <c r="AF59" s="37"/>
      <c r="AG59" s="37"/>
      <c r="AH59" s="37"/>
      <c r="AI59" s="37"/>
      <c r="AJ59" s="37"/>
      <c r="AK59" s="37"/>
      <c r="AL59" s="37"/>
      <c r="AM59" s="8"/>
    </row>
    <row r="60" spans="2:39" ht="12" customHeight="1">
      <c r="B60" s="7"/>
      <c r="C60" s="27"/>
      <c r="D60" s="27"/>
      <c r="E60" s="27"/>
      <c r="F60" s="2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8"/>
    </row>
    <row r="61" spans="2:39" ht="12" customHeight="1">
      <c r="B61" s="7"/>
      <c r="C61" s="27"/>
      <c r="D61" s="27"/>
      <c r="E61" s="27"/>
      <c r="F61" s="2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8"/>
    </row>
    <row r="62" spans="1:79" s="11" customFormat="1" ht="12" customHeight="1">
      <c r="A62" s="35"/>
      <c r="B62" s="9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9"/>
      <c r="X62" s="19"/>
      <c r="Y62" s="19"/>
      <c r="Z62" s="19"/>
      <c r="AA62" s="19"/>
      <c r="AB62" s="19"/>
      <c r="AC62" s="17"/>
      <c r="AD62" s="17"/>
      <c r="AE62" s="17"/>
      <c r="AF62" s="17"/>
      <c r="AG62" s="17"/>
      <c r="AH62" s="17"/>
      <c r="AI62" s="17"/>
      <c r="AJ62" s="17"/>
      <c r="AK62" s="17"/>
      <c r="AL62" s="20"/>
      <c r="AM62" s="10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</row>
    <row r="63" spans="2:79" ht="11.25" thickBot="1"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4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</row>
    <row r="64" spans="43:79" ht="10.5">
      <c r="AQ64" s="22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3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43:79" ht="10.5">
      <c r="AQ65" s="18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3"/>
      <c r="BM65" s="23"/>
      <c r="BN65" s="23"/>
      <c r="BO65" s="23"/>
      <c r="BP65" s="23"/>
      <c r="BQ65" s="23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3:79" ht="10.5">
      <c r="C66" s="1"/>
      <c r="D66" s="1"/>
      <c r="E66" s="1"/>
      <c r="AQ66" s="22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3"/>
      <c r="BM66" s="23"/>
      <c r="BN66" s="23"/>
      <c r="BO66" s="23"/>
      <c r="BP66" s="23"/>
      <c r="BQ66" s="23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3:79" ht="10.5">
      <c r="C67" s="1"/>
      <c r="D67" s="1"/>
      <c r="E67" s="1"/>
      <c r="AQ67" s="22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3"/>
      <c r="BM67" s="23"/>
      <c r="BN67" s="23"/>
      <c r="BO67" s="23"/>
      <c r="BP67" s="23"/>
      <c r="BQ67" s="23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3:79" ht="10.5">
      <c r="C68" s="1"/>
      <c r="D68" s="1"/>
      <c r="E68" s="1"/>
      <c r="AQ68" s="22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3"/>
      <c r="BM68" s="23"/>
      <c r="BN68" s="23"/>
      <c r="BO68" s="23"/>
      <c r="BP68" s="23"/>
      <c r="BQ68" s="23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3:79" ht="10.5">
      <c r="C69" s="1"/>
      <c r="D69" s="1"/>
      <c r="E69" s="1"/>
      <c r="AQ69" s="22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3"/>
      <c r="BM69" s="23"/>
      <c r="BN69" s="23"/>
      <c r="BO69" s="23"/>
      <c r="BP69" s="23"/>
      <c r="BQ69" s="23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3:79" ht="10.5">
      <c r="C70" s="1"/>
      <c r="D70" s="1"/>
      <c r="E70" s="1"/>
      <c r="AQ70" s="22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3"/>
      <c r="BM70" s="23"/>
      <c r="BN70" s="23"/>
      <c r="BO70" s="23"/>
      <c r="BP70" s="23"/>
      <c r="BQ70" s="23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3:79" ht="10.5">
      <c r="C71" s="1"/>
      <c r="D71" s="1"/>
      <c r="E71" s="1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3"/>
      <c r="BM71" s="23"/>
      <c r="BN71" s="23"/>
      <c r="BO71" s="23"/>
      <c r="BP71" s="23"/>
      <c r="BQ71" s="23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3:79" ht="10.5">
      <c r="C72" s="1"/>
      <c r="D72" s="1"/>
      <c r="E72" s="1"/>
      <c r="AQ72" s="22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</row>
    <row r="73" spans="3:79" ht="10.5">
      <c r="C73" s="1"/>
      <c r="D73" s="1"/>
      <c r="E73" s="1"/>
      <c r="AQ73" s="22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</row>
    <row r="74" spans="3:79" ht="10.5">
      <c r="C74" s="1"/>
      <c r="D74" s="1"/>
      <c r="E74" s="1"/>
      <c r="AQ74" s="22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</row>
    <row r="75" spans="3:79" ht="10.5">
      <c r="C75" s="1"/>
      <c r="D75" s="1"/>
      <c r="E75" s="1"/>
      <c r="AQ75" s="22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</row>
    <row r="76" spans="3:79" ht="10.5">
      <c r="C76" s="1"/>
      <c r="D76" s="1"/>
      <c r="E76" s="1"/>
      <c r="AQ76" s="22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</row>
    <row r="77" spans="3:79" ht="10.5">
      <c r="C77" s="1"/>
      <c r="D77" s="1"/>
      <c r="E77" s="1"/>
      <c r="AQ77" s="22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</row>
    <row r="78" spans="3:5" ht="10.5">
      <c r="C78" s="1"/>
      <c r="D78" s="1"/>
      <c r="E78" s="1"/>
    </row>
  </sheetData>
  <sheetProtection/>
  <mergeCells count="81">
    <mergeCell ref="AF34:AL34"/>
    <mergeCell ref="AF29:AL30"/>
    <mergeCell ref="AF31:AL32"/>
    <mergeCell ref="AF26:AL26"/>
    <mergeCell ref="AF27:AL27"/>
    <mergeCell ref="AF28:AL28"/>
    <mergeCell ref="AF33:AL33"/>
    <mergeCell ref="E31:AE32"/>
    <mergeCell ref="E33:AE33"/>
    <mergeCell ref="E34:AE34"/>
    <mergeCell ref="C26:D26"/>
    <mergeCell ref="C27:D27"/>
    <mergeCell ref="C28:D28"/>
    <mergeCell ref="C33:D33"/>
    <mergeCell ref="C34:D34"/>
    <mergeCell ref="C29:D30"/>
    <mergeCell ref="C31:D32"/>
    <mergeCell ref="Y15:AL15"/>
    <mergeCell ref="T16:AL16"/>
    <mergeCell ref="T17:AL17"/>
    <mergeCell ref="T18:Y18"/>
    <mergeCell ref="E26:AE26"/>
    <mergeCell ref="E27:AE27"/>
    <mergeCell ref="C22:AL22"/>
    <mergeCell ref="C23:AL23"/>
    <mergeCell ref="C25:D25"/>
    <mergeCell ref="E25:AE25"/>
    <mergeCell ref="E42:AE42"/>
    <mergeCell ref="AF39:AL39"/>
    <mergeCell ref="AF42:AL42"/>
    <mergeCell ref="T19:Y19"/>
    <mergeCell ref="AA18:AL18"/>
    <mergeCell ref="AA19:AL19"/>
    <mergeCell ref="W20:AA20"/>
    <mergeCell ref="E28:AE28"/>
    <mergeCell ref="E29:AE30"/>
    <mergeCell ref="AF25:AL25"/>
    <mergeCell ref="E35:AE35"/>
    <mergeCell ref="E36:AE36"/>
    <mergeCell ref="E37:AE37"/>
    <mergeCell ref="E38:AE38"/>
    <mergeCell ref="E44:AE44"/>
    <mergeCell ref="B2:AL2"/>
    <mergeCell ref="G4:AL4"/>
    <mergeCell ref="T13:X13"/>
    <mergeCell ref="T14:X14"/>
    <mergeCell ref="Y14:AL14"/>
    <mergeCell ref="E45:AE45"/>
    <mergeCell ref="E46:AE46"/>
    <mergeCell ref="C35:D35"/>
    <mergeCell ref="C36:D36"/>
    <mergeCell ref="C37:D37"/>
    <mergeCell ref="C38:D38"/>
    <mergeCell ref="C39:D39"/>
    <mergeCell ref="E39:AE39"/>
    <mergeCell ref="E40:AE41"/>
    <mergeCell ref="E43:AE43"/>
    <mergeCell ref="AF43:AL43"/>
    <mergeCell ref="AF44:AL44"/>
    <mergeCell ref="AF35:AL35"/>
    <mergeCell ref="AF36:AL36"/>
    <mergeCell ref="AF37:AL37"/>
    <mergeCell ref="AF38:AL38"/>
    <mergeCell ref="AF46:AL46"/>
    <mergeCell ref="C40:D41"/>
    <mergeCell ref="AF40:AL41"/>
    <mergeCell ref="C48:M48"/>
    <mergeCell ref="C46:D46"/>
    <mergeCell ref="AF45:AL45"/>
    <mergeCell ref="C42:D42"/>
    <mergeCell ref="C43:D43"/>
    <mergeCell ref="C44:D44"/>
    <mergeCell ref="C45:D45"/>
    <mergeCell ref="U59:Z59"/>
    <mergeCell ref="AE59:AL59"/>
    <mergeCell ref="U56:Z56"/>
    <mergeCell ref="AE56:AL56"/>
    <mergeCell ref="U57:Z57"/>
    <mergeCell ref="AE57:AL57"/>
    <mergeCell ref="U58:Z58"/>
    <mergeCell ref="AE58:AL5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2010-08-16T06:31:05Z</cp:lastPrinted>
  <dcterms:created xsi:type="dcterms:W3CDTF">2003-10-18T11:05:50Z</dcterms:created>
  <dcterms:modified xsi:type="dcterms:W3CDTF">2021-03-17T10:22:39Z</dcterms:modified>
  <cp:category/>
  <cp:version/>
  <cp:contentType/>
  <cp:contentStatus/>
</cp:coreProperties>
</file>